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4740" yWindow="1160" windowWidth="48780" windowHeight="28180" tabRatio="500"/>
  </bookViews>
  <sheets>
    <sheet name="Sheet1" sheetId="1" r:id="rId1"/>
  </sheets>
  <calcPr calcId="13040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5" i="1"/>
  <c r="E25"/>
  <c r="D25"/>
  <c r="F49"/>
  <c r="E49"/>
  <c r="D49"/>
  <c r="F85"/>
  <c r="E85"/>
  <c r="D85"/>
  <c r="F6"/>
  <c r="E6"/>
  <c r="D6"/>
  <c r="F15"/>
  <c r="E15"/>
  <c r="D15"/>
  <c r="F28"/>
  <c r="E28"/>
  <c r="D28"/>
  <c r="F38"/>
  <c r="E38"/>
  <c r="D38"/>
  <c r="F73"/>
  <c r="E73"/>
  <c r="D73"/>
  <c r="F23"/>
  <c r="E23"/>
  <c r="D23"/>
  <c r="F8"/>
  <c r="E8"/>
  <c r="D8"/>
  <c r="F21"/>
  <c r="E21"/>
  <c r="D21"/>
  <c r="F2"/>
  <c r="E2"/>
  <c r="D2"/>
  <c r="F87"/>
  <c r="E87"/>
  <c r="D87"/>
  <c r="F31"/>
  <c r="E31"/>
  <c r="D31"/>
  <c r="F43"/>
  <c r="E43"/>
  <c r="D43"/>
  <c r="F58"/>
  <c r="E58"/>
  <c r="D58"/>
  <c r="F70"/>
  <c r="E70"/>
  <c r="D70"/>
  <c r="F9"/>
  <c r="E9"/>
  <c r="D9"/>
  <c r="F52"/>
  <c r="E52"/>
  <c r="D52"/>
  <c r="F74"/>
  <c r="E74"/>
  <c r="D74"/>
  <c r="F39"/>
  <c r="E39"/>
  <c r="D39"/>
  <c r="F77"/>
  <c r="E77"/>
  <c r="D77"/>
  <c r="F13"/>
  <c r="E13"/>
  <c r="D13"/>
  <c r="F56"/>
  <c r="E56"/>
  <c r="D56"/>
  <c r="F18"/>
  <c r="E18"/>
  <c r="D18"/>
  <c r="F32"/>
  <c r="E32"/>
  <c r="D32"/>
  <c r="F12"/>
  <c r="E12"/>
  <c r="D12"/>
  <c r="F53"/>
  <c r="E53"/>
  <c r="D53"/>
  <c r="F61"/>
  <c r="E61"/>
  <c r="D61"/>
  <c r="F57"/>
  <c r="E57"/>
  <c r="D57"/>
  <c r="F46"/>
  <c r="E46"/>
  <c r="D46"/>
  <c r="F17"/>
  <c r="E17"/>
  <c r="D17"/>
  <c r="F33"/>
  <c r="E33"/>
  <c r="D33"/>
  <c r="F76"/>
  <c r="E76"/>
  <c r="D76"/>
  <c r="F29"/>
  <c r="E29"/>
  <c r="D29"/>
  <c r="F5"/>
  <c r="E5"/>
  <c r="D5"/>
  <c r="F16"/>
  <c r="E16"/>
  <c r="D16"/>
  <c r="F26"/>
  <c r="E26"/>
  <c r="D26"/>
  <c r="F65"/>
  <c r="E65"/>
  <c r="D65"/>
  <c r="F20"/>
  <c r="E20"/>
  <c r="D20"/>
  <c r="F82"/>
  <c r="E82"/>
  <c r="D82"/>
  <c r="F48"/>
  <c r="E48"/>
  <c r="D48"/>
  <c r="F35"/>
  <c r="E35"/>
  <c r="D35"/>
  <c r="F36"/>
  <c r="E36"/>
  <c r="D36"/>
  <c r="F64"/>
  <c r="E64"/>
  <c r="D64"/>
  <c r="F37"/>
  <c r="E37"/>
  <c r="D37"/>
  <c r="F68"/>
  <c r="E68"/>
  <c r="D68"/>
  <c r="F44"/>
  <c r="E44"/>
  <c r="D44"/>
  <c r="F50"/>
  <c r="E50"/>
  <c r="D50"/>
  <c r="F42"/>
  <c r="E42"/>
  <c r="D42"/>
  <c r="F41"/>
  <c r="E41"/>
  <c r="D41"/>
  <c r="F24"/>
  <c r="E24"/>
  <c r="D24"/>
  <c r="F67"/>
  <c r="E67"/>
  <c r="D67"/>
  <c r="F40"/>
  <c r="E40"/>
  <c r="D40"/>
  <c r="F30"/>
  <c r="E30"/>
  <c r="D30"/>
  <c r="F83"/>
  <c r="E83"/>
  <c r="D83"/>
  <c r="F11"/>
  <c r="E11"/>
  <c r="D11"/>
  <c r="F63"/>
  <c r="E63"/>
  <c r="D63"/>
  <c r="F19"/>
  <c r="E19"/>
  <c r="D19"/>
  <c r="F55"/>
  <c r="E55"/>
  <c r="D55"/>
  <c r="F34"/>
  <c r="E34"/>
  <c r="D34"/>
  <c r="F45"/>
  <c r="E45"/>
  <c r="D45"/>
  <c r="F72"/>
  <c r="E72"/>
  <c r="D72"/>
  <c r="F78"/>
  <c r="E78"/>
  <c r="D78"/>
  <c r="F7"/>
  <c r="E7"/>
  <c r="D7"/>
  <c r="F80"/>
  <c r="E80"/>
  <c r="D80"/>
  <c r="F60"/>
  <c r="E60"/>
  <c r="D60"/>
  <c r="F22"/>
  <c r="E22"/>
  <c r="D22"/>
  <c r="F84"/>
  <c r="E84"/>
  <c r="D84"/>
  <c r="F14"/>
  <c r="E14"/>
  <c r="D14"/>
  <c r="F59"/>
  <c r="E59"/>
  <c r="D59"/>
  <c r="F47"/>
  <c r="E47"/>
  <c r="D47"/>
  <c r="F27"/>
  <c r="E27"/>
  <c r="D27"/>
  <c r="F54"/>
  <c r="E54"/>
  <c r="D54"/>
  <c r="F66"/>
  <c r="E66"/>
  <c r="D66"/>
  <c r="F3"/>
  <c r="E3"/>
  <c r="D3"/>
  <c r="F10"/>
  <c r="E10"/>
  <c r="D10"/>
  <c r="F51"/>
  <c r="E51"/>
  <c r="D51"/>
  <c r="F62"/>
  <c r="E62"/>
  <c r="D62"/>
  <c r="F4"/>
  <c r="E4"/>
  <c r="D4"/>
  <c r="F71"/>
  <c r="E71"/>
  <c r="D71"/>
  <c r="F81"/>
  <c r="E81"/>
  <c r="D81"/>
  <c r="F86"/>
  <c r="E86"/>
  <c r="D86"/>
  <c r="F69"/>
  <c r="E69"/>
  <c r="D69"/>
  <c r="F79"/>
  <c r="E79"/>
  <c r="D79"/>
  <c r="F75"/>
  <c r="E75"/>
  <c r="D75"/>
</calcChain>
</file>

<file path=xl/sharedStrings.xml><?xml version="1.0" encoding="utf-8"?>
<sst xmlns="http://schemas.openxmlformats.org/spreadsheetml/2006/main" count="92" uniqueCount="92">
  <si>
    <t>Tolberone something or other</t>
  </si>
  <si>
    <t>Trail Mix</t>
  </si>
  <si>
    <t>Twix</t>
  </si>
  <si>
    <t>Vicodin</t>
  </si>
  <si>
    <t>White Bread</t>
  </si>
  <si>
    <t>Whole Wheat anything</t>
  </si>
  <si>
    <t>York Peppermint Patties</t>
  </si>
  <si>
    <t>100 Grand Bar</t>
    <phoneticPr fontId="1" type="noConversion"/>
  </si>
  <si>
    <t>Anonymous brown globs that come in black and orange wrappers</t>
    <phoneticPr fontId="1" type="noConversion"/>
  </si>
  <si>
    <t>JOY</t>
    <phoneticPr fontId="1" type="noConversion"/>
  </si>
  <si>
    <t>DESPAIR</t>
    <phoneticPr fontId="1" type="noConversion"/>
  </si>
  <si>
    <t>Other</t>
    <phoneticPr fontId="1" type="noConversion"/>
  </si>
  <si>
    <t>NET CLOUT</t>
    <phoneticPr fontId="1" type="noConversion"/>
  </si>
  <si>
    <t>DESPAIR (NEG)</t>
    <phoneticPr fontId="1" type="noConversion"/>
  </si>
  <si>
    <t>ITEM</t>
    <phoneticPr fontId="1" type="noConversion"/>
  </si>
  <si>
    <t>NET FEELIES</t>
    <phoneticPr fontId="1" type="noConversion"/>
  </si>
  <si>
    <t>Any full-sized candy bar</t>
  </si>
  <si>
    <t>Black Jacks</t>
  </si>
  <si>
    <t>Bonkers</t>
  </si>
  <si>
    <t>Bottle Caps</t>
  </si>
  <si>
    <t>Box’o’ Raisins</t>
  </si>
  <si>
    <t>Brach products (not including candy corn)</t>
  </si>
  <si>
    <t>Broken glow stick</t>
  </si>
  <si>
    <t>Bubble Gum</t>
  </si>
  <si>
    <t>Cadbury Creme Eggs</t>
  </si>
  <si>
    <t>Candy Corn</t>
  </si>
  <si>
    <t>Candy that is clearly just the stuff given out for free at restaurants</t>
  </si>
  <si>
    <t>Caramellos</t>
  </si>
  <si>
    <t>Cash, or other forms of legal tender</t>
  </si>
  <si>
    <t>Chiclets</t>
  </si>
  <si>
    <t>Creepy Religious comics/Chick Tracts</t>
  </si>
  <si>
    <t>Dark Chocolate Hershey</t>
  </si>
  <si>
    <t>Dental paraphenalia</t>
  </si>
  <si>
    <t>Dots</t>
  </si>
  <si>
    <t>Fuzzy Peaches</t>
  </si>
  <si>
    <t>Generic Brand Acetaminophen</t>
  </si>
  <si>
    <t>Glow sticks</t>
  </si>
  <si>
    <t>Goo Goo Clusters</t>
  </si>
  <si>
    <t>Good N' Plenty</t>
  </si>
  <si>
    <t>Gum from baseball cards</t>
  </si>
  <si>
    <t>Gummy Bears straight up</t>
  </si>
  <si>
    <t>Hard Candy</t>
  </si>
  <si>
    <t>Healthy Fruit</t>
  </si>
  <si>
    <t>Heath Bar</t>
  </si>
  <si>
    <t>Hershey’s Kissables</t>
  </si>
  <si>
    <t>Hershey’s Milk Chocolate</t>
  </si>
  <si>
    <t>Hugs (actual physical hugs)</t>
  </si>
  <si>
    <t>Jolly Rancher (bad flavor)</t>
  </si>
  <si>
    <t>Jolly Ranchers (good flavor)</t>
  </si>
  <si>
    <t>Junior Mints</t>
  </si>
  <si>
    <t>Kale smoothie</t>
  </si>
  <si>
    <t>Kinder Happy Hippo</t>
  </si>
  <si>
    <t>Kit Kat</t>
  </si>
  <si>
    <t>LaffyTaffy</t>
  </si>
  <si>
    <t>Lapel Pins</t>
  </si>
  <si>
    <t>LemonHeads</t>
  </si>
  <si>
    <t>Licorice</t>
  </si>
  <si>
    <t>Licorice (not black)</t>
  </si>
  <si>
    <t>Lindt Truffle</t>
  </si>
  <si>
    <t>Lollipops</t>
  </si>
  <si>
    <t>Mary Janes</t>
  </si>
  <si>
    <t>Maynards</t>
  </si>
  <si>
    <t>Milk Duds</t>
  </si>
  <si>
    <t>Milky Way</t>
  </si>
  <si>
    <t>Minibags of chips</t>
  </si>
  <si>
    <t>Mint Juleps</t>
  </si>
  <si>
    <t>Mint Kisses</t>
  </si>
  <si>
    <t>Mint Leaves</t>
  </si>
  <si>
    <t>Mint M&amp;Ms</t>
  </si>
  <si>
    <t>Nerds</t>
  </si>
  <si>
    <t>Nestle Crunch</t>
  </si>
  <si>
    <t>Now'n'Laters</t>
  </si>
  <si>
    <t>Peanut M&amp;M’s</t>
  </si>
  <si>
    <t>Pencils</t>
  </si>
  <si>
    <t>Pixy Stix</t>
  </si>
  <si>
    <t>Reese’s Peanut Butter Cups</t>
  </si>
  <si>
    <t>Reggie Jackson Bar</t>
  </si>
  <si>
    <t>Regular M&amp;Ms</t>
  </si>
  <si>
    <t>Ribbon candy</t>
  </si>
  <si>
    <t>Rolos</t>
  </si>
  <si>
    <t>Runts</t>
  </si>
  <si>
    <t>Senior Mints</t>
  </si>
  <si>
    <t>Skittles</t>
  </si>
  <si>
    <t>Smarties (American)</t>
  </si>
  <si>
    <t>Smarties (Commonwealth)</t>
  </si>
  <si>
    <t>Snickers</t>
  </si>
  <si>
    <t>Spotted Dick</t>
  </si>
  <si>
    <t>Starburst</t>
  </si>
  <si>
    <t>Swedish Fish</t>
  </si>
  <si>
    <t>Sweetums</t>
  </si>
  <si>
    <t>Those odd marshmallow circus peanut things</t>
  </si>
  <si>
    <t>Three Musketeers</t>
  </si>
</sst>
</file>

<file path=xl/styles.xml><?xml version="1.0" encoding="utf-8"?>
<styleSheet xmlns="http://schemas.openxmlformats.org/spreadsheetml/2006/main">
  <fonts count="3">
    <font>
      <sz val="10"/>
      <name val="Verdana"/>
    </font>
    <font>
      <sz val="8"/>
      <name val="Verdana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2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>
        <c:manualLayout>
          <c:layoutTarget val="inner"/>
          <c:xMode val="edge"/>
          <c:yMode val="edge"/>
          <c:x val="0.0521364446232542"/>
          <c:y val="0.0237262350310998"/>
          <c:w val="0.854439335594"/>
          <c:h val="0.963954373702752"/>
        </c:manualLayout>
      </c:layout>
      <c:lineChart>
        <c:grouping val="standard"/>
        <c:ser>
          <c:idx val="0"/>
          <c:order val="0"/>
          <c:tx>
            <c:strRef>
              <c:f>Sheet1!$B$1</c:f>
              <c:strCache>
                <c:ptCount val="1"/>
                <c:pt idx="0">
                  <c:v>JOY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Sheet1!$A$2:$A$87</c:f>
              <c:strCache>
                <c:ptCount val="86"/>
                <c:pt idx="0">
                  <c:v>York Peppermint Patties</c:v>
                </c:pt>
                <c:pt idx="1">
                  <c:v>Whole Wheat anything</c:v>
                </c:pt>
                <c:pt idx="2">
                  <c:v>White Bread</c:v>
                </c:pt>
                <c:pt idx="3">
                  <c:v>Vicodin</c:v>
                </c:pt>
                <c:pt idx="4">
                  <c:v>Twix</c:v>
                </c:pt>
                <c:pt idx="5">
                  <c:v>Trail Mix</c:v>
                </c:pt>
                <c:pt idx="6">
                  <c:v>Tolberone something or other</c:v>
                </c:pt>
                <c:pt idx="7">
                  <c:v>Three Musketeers</c:v>
                </c:pt>
                <c:pt idx="8">
                  <c:v>Those odd marshmallow circus peanut things</c:v>
                </c:pt>
                <c:pt idx="9">
                  <c:v>Sweetums</c:v>
                </c:pt>
                <c:pt idx="10">
                  <c:v>Swedish Fish</c:v>
                </c:pt>
                <c:pt idx="11">
                  <c:v>Starburst</c:v>
                </c:pt>
                <c:pt idx="12">
                  <c:v>Spotted Dick</c:v>
                </c:pt>
                <c:pt idx="13">
                  <c:v>Snickers</c:v>
                </c:pt>
                <c:pt idx="14">
                  <c:v>Smarties (Commonwealth)</c:v>
                </c:pt>
                <c:pt idx="15">
                  <c:v>Smarties (American)</c:v>
                </c:pt>
                <c:pt idx="16">
                  <c:v>Skittles</c:v>
                </c:pt>
                <c:pt idx="17">
                  <c:v>Senior Mints</c:v>
                </c:pt>
                <c:pt idx="18">
                  <c:v>Runts</c:v>
                </c:pt>
                <c:pt idx="19">
                  <c:v>Rolos</c:v>
                </c:pt>
                <c:pt idx="20">
                  <c:v>Ribbon candy</c:v>
                </c:pt>
                <c:pt idx="21">
                  <c:v>Regular M&amp;Ms</c:v>
                </c:pt>
                <c:pt idx="22">
                  <c:v>Reggie Jackson Bar</c:v>
                </c:pt>
                <c:pt idx="23">
                  <c:v>Reese’s Peanut Butter Cups</c:v>
                </c:pt>
                <c:pt idx="24">
                  <c:v>Pixy Stix</c:v>
                </c:pt>
                <c:pt idx="25">
                  <c:v>Pencils</c:v>
                </c:pt>
                <c:pt idx="26">
                  <c:v>Peanut M&amp;M’s</c:v>
                </c:pt>
                <c:pt idx="27">
                  <c:v>Other</c:v>
                </c:pt>
                <c:pt idx="28">
                  <c:v>Now'n'Laters</c:v>
                </c:pt>
                <c:pt idx="29">
                  <c:v>Nestle Crunch</c:v>
                </c:pt>
                <c:pt idx="30">
                  <c:v>Nerds</c:v>
                </c:pt>
                <c:pt idx="31">
                  <c:v>Mint M&amp;Ms</c:v>
                </c:pt>
                <c:pt idx="32">
                  <c:v>Mint Leaves</c:v>
                </c:pt>
                <c:pt idx="33">
                  <c:v>Mint Kisses</c:v>
                </c:pt>
                <c:pt idx="34">
                  <c:v>Mint Juleps</c:v>
                </c:pt>
                <c:pt idx="35">
                  <c:v>Minibags of chips</c:v>
                </c:pt>
                <c:pt idx="36">
                  <c:v>Milky Way</c:v>
                </c:pt>
                <c:pt idx="37">
                  <c:v>Milk Duds</c:v>
                </c:pt>
                <c:pt idx="38">
                  <c:v>Maynards</c:v>
                </c:pt>
                <c:pt idx="39">
                  <c:v>Mary Janes</c:v>
                </c:pt>
                <c:pt idx="40">
                  <c:v>Lollipops</c:v>
                </c:pt>
                <c:pt idx="41">
                  <c:v>Lindt Truffle</c:v>
                </c:pt>
                <c:pt idx="42">
                  <c:v>Licorice (not black)</c:v>
                </c:pt>
                <c:pt idx="43">
                  <c:v>Licorice</c:v>
                </c:pt>
                <c:pt idx="44">
                  <c:v>LemonHeads</c:v>
                </c:pt>
                <c:pt idx="45">
                  <c:v>Lapel Pins</c:v>
                </c:pt>
                <c:pt idx="46">
                  <c:v>LaffyTaffy</c:v>
                </c:pt>
                <c:pt idx="47">
                  <c:v>Kit Kat</c:v>
                </c:pt>
                <c:pt idx="48">
                  <c:v>Kinder Happy Hippo</c:v>
                </c:pt>
                <c:pt idx="49">
                  <c:v>Kale smoothie</c:v>
                </c:pt>
                <c:pt idx="50">
                  <c:v>Junior Mints</c:v>
                </c:pt>
                <c:pt idx="51">
                  <c:v>Jolly Ranchers (good flavor)</c:v>
                </c:pt>
                <c:pt idx="52">
                  <c:v>Jolly Rancher (bad flavor)</c:v>
                </c:pt>
                <c:pt idx="53">
                  <c:v>Hugs (actual physical hugs)</c:v>
                </c:pt>
                <c:pt idx="54">
                  <c:v>Hershey’s Milk Chocolate</c:v>
                </c:pt>
                <c:pt idx="55">
                  <c:v>Hershey’s Kissables</c:v>
                </c:pt>
                <c:pt idx="56">
                  <c:v>Heath Bar</c:v>
                </c:pt>
                <c:pt idx="57">
                  <c:v>Healthy Fruit</c:v>
                </c:pt>
                <c:pt idx="58">
                  <c:v>Hard Candy</c:v>
                </c:pt>
                <c:pt idx="59">
                  <c:v>Gummy Bears straight up</c:v>
                </c:pt>
                <c:pt idx="60">
                  <c:v>Gum from baseball cards</c:v>
                </c:pt>
                <c:pt idx="61">
                  <c:v>Good N' Plenty</c:v>
                </c:pt>
                <c:pt idx="62">
                  <c:v>Goo Goo Clusters</c:v>
                </c:pt>
                <c:pt idx="63">
                  <c:v>Glow sticks</c:v>
                </c:pt>
                <c:pt idx="64">
                  <c:v>Generic Brand Acetaminophen</c:v>
                </c:pt>
                <c:pt idx="65">
                  <c:v>Fuzzy Peaches</c:v>
                </c:pt>
                <c:pt idx="66">
                  <c:v>Dots</c:v>
                </c:pt>
                <c:pt idx="67">
                  <c:v>Dental paraphenalia</c:v>
                </c:pt>
                <c:pt idx="68">
                  <c:v>Dark Chocolate Hershey</c:v>
                </c:pt>
                <c:pt idx="69">
                  <c:v>Creepy Religious comics/Chick Tracts</c:v>
                </c:pt>
                <c:pt idx="70">
                  <c:v>Chiclets</c:v>
                </c:pt>
                <c:pt idx="71">
                  <c:v>Cash, or other forms of legal tender</c:v>
                </c:pt>
                <c:pt idx="72">
                  <c:v>Caramellos</c:v>
                </c:pt>
                <c:pt idx="73">
                  <c:v>Candy that is clearly just the stuff given out for free at restaurants</c:v>
                </c:pt>
                <c:pt idx="74">
                  <c:v>Candy Corn</c:v>
                </c:pt>
                <c:pt idx="75">
                  <c:v>Cadbury Creme Eggs</c:v>
                </c:pt>
                <c:pt idx="76">
                  <c:v>Bubble Gum</c:v>
                </c:pt>
                <c:pt idx="77">
                  <c:v>Broken glow stick</c:v>
                </c:pt>
                <c:pt idx="78">
                  <c:v>Brach products (not including candy corn)</c:v>
                </c:pt>
                <c:pt idx="79">
                  <c:v>Box’o’ Raisins</c:v>
                </c:pt>
                <c:pt idx="80">
                  <c:v>Bottle Caps</c:v>
                </c:pt>
                <c:pt idx="81">
                  <c:v>Bonkers</c:v>
                </c:pt>
                <c:pt idx="82">
                  <c:v>Black Jacks</c:v>
                </c:pt>
                <c:pt idx="83">
                  <c:v>Any full-sized candy bar</c:v>
                </c:pt>
                <c:pt idx="84">
                  <c:v>Anonymous brown globs that come in black and orange wrappers</c:v>
                </c:pt>
                <c:pt idx="85">
                  <c:v>100 Grand Bar</c:v>
                </c:pt>
              </c:strCache>
            </c:strRef>
          </c:cat>
          <c:val>
            <c:numRef>
              <c:f>Sheet1!$B$2:$B$87</c:f>
              <c:numCache>
                <c:formatCode>General</c:formatCode>
                <c:ptCount val="86"/>
                <c:pt idx="0">
                  <c:v>634.0</c:v>
                </c:pt>
                <c:pt idx="1">
                  <c:v>21.0</c:v>
                </c:pt>
                <c:pt idx="2">
                  <c:v>15.0</c:v>
                </c:pt>
                <c:pt idx="3">
                  <c:v>323.0</c:v>
                </c:pt>
                <c:pt idx="4">
                  <c:v>770.0</c:v>
                </c:pt>
                <c:pt idx="5">
                  <c:v>81.0</c:v>
                </c:pt>
                <c:pt idx="6">
                  <c:v>627.0</c:v>
                </c:pt>
                <c:pt idx="7">
                  <c:v>534.0</c:v>
                </c:pt>
                <c:pt idx="8">
                  <c:v>135.0</c:v>
                </c:pt>
                <c:pt idx="9">
                  <c:v>21.0</c:v>
                </c:pt>
                <c:pt idx="10">
                  <c:v>470.0</c:v>
                </c:pt>
                <c:pt idx="11">
                  <c:v>500.0</c:v>
                </c:pt>
                <c:pt idx="12">
                  <c:v>29.0</c:v>
                </c:pt>
                <c:pt idx="13">
                  <c:v>739.0</c:v>
                </c:pt>
                <c:pt idx="14">
                  <c:v>206.0</c:v>
                </c:pt>
                <c:pt idx="15">
                  <c:v>406.0</c:v>
                </c:pt>
                <c:pt idx="16">
                  <c:v>511.0</c:v>
                </c:pt>
                <c:pt idx="17">
                  <c:v>46.0</c:v>
                </c:pt>
                <c:pt idx="18">
                  <c:v>230.0</c:v>
                </c:pt>
                <c:pt idx="19">
                  <c:v>635.0</c:v>
                </c:pt>
                <c:pt idx="20">
                  <c:v>74.0</c:v>
                </c:pt>
                <c:pt idx="21">
                  <c:v>629.0</c:v>
                </c:pt>
                <c:pt idx="22">
                  <c:v>59.0</c:v>
                </c:pt>
                <c:pt idx="23">
                  <c:v>983.0</c:v>
                </c:pt>
                <c:pt idx="24">
                  <c:v>279.0</c:v>
                </c:pt>
                <c:pt idx="25">
                  <c:v>39.0</c:v>
                </c:pt>
                <c:pt idx="26">
                  <c:v>773.0</c:v>
                </c:pt>
                <c:pt idx="27">
                  <c:v>166.0</c:v>
                </c:pt>
                <c:pt idx="28">
                  <c:v>168.0</c:v>
                </c:pt>
                <c:pt idx="29">
                  <c:v>565.0</c:v>
                </c:pt>
                <c:pt idx="30">
                  <c:v>514.0</c:v>
                </c:pt>
                <c:pt idx="31">
                  <c:v>335.0</c:v>
                </c:pt>
                <c:pt idx="32">
                  <c:v>58.0</c:v>
                </c:pt>
                <c:pt idx="33">
                  <c:v>171.0</c:v>
                </c:pt>
                <c:pt idx="34">
                  <c:v>154.0</c:v>
                </c:pt>
                <c:pt idx="35">
                  <c:v>186.0</c:v>
                </c:pt>
                <c:pt idx="36">
                  <c:v>648.0</c:v>
                </c:pt>
                <c:pt idx="37">
                  <c:v>541.0</c:v>
                </c:pt>
                <c:pt idx="38">
                  <c:v>37.0</c:v>
                </c:pt>
                <c:pt idx="39">
                  <c:v>163.0</c:v>
                </c:pt>
                <c:pt idx="40">
                  <c:v>166.0</c:v>
                </c:pt>
                <c:pt idx="41">
                  <c:v>551.0</c:v>
                </c:pt>
                <c:pt idx="42">
                  <c:v>256.0</c:v>
                </c:pt>
                <c:pt idx="43">
                  <c:v>287.0</c:v>
                </c:pt>
                <c:pt idx="44">
                  <c:v>352.0</c:v>
                </c:pt>
                <c:pt idx="45">
                  <c:v>30.0</c:v>
                </c:pt>
                <c:pt idx="46">
                  <c:v>293.0</c:v>
                </c:pt>
                <c:pt idx="47">
                  <c:v>894.0</c:v>
                </c:pt>
                <c:pt idx="48">
                  <c:v>145.0</c:v>
                </c:pt>
                <c:pt idx="49">
                  <c:v>51.0</c:v>
                </c:pt>
                <c:pt idx="50">
                  <c:v>550.0</c:v>
                </c:pt>
                <c:pt idx="51">
                  <c:v>466.0</c:v>
                </c:pt>
                <c:pt idx="52">
                  <c:v>55.0</c:v>
                </c:pt>
                <c:pt idx="53">
                  <c:v>160.0</c:v>
                </c:pt>
                <c:pt idx="54">
                  <c:v>510.0</c:v>
                </c:pt>
                <c:pt idx="55">
                  <c:v>314.0</c:v>
                </c:pt>
                <c:pt idx="56">
                  <c:v>568.0</c:v>
                </c:pt>
                <c:pt idx="57">
                  <c:v>74.0</c:v>
                </c:pt>
                <c:pt idx="58">
                  <c:v>130.0</c:v>
                </c:pt>
                <c:pt idx="59">
                  <c:v>400.0</c:v>
                </c:pt>
                <c:pt idx="60">
                  <c:v>21.0</c:v>
                </c:pt>
                <c:pt idx="61">
                  <c:v>204.0</c:v>
                </c:pt>
                <c:pt idx="62">
                  <c:v>171.0</c:v>
                </c:pt>
                <c:pt idx="63">
                  <c:v>219.0</c:v>
                </c:pt>
                <c:pt idx="64">
                  <c:v>38.0</c:v>
                </c:pt>
                <c:pt idx="65">
                  <c:v>188.0</c:v>
                </c:pt>
                <c:pt idx="66">
                  <c:v>272.0</c:v>
                </c:pt>
                <c:pt idx="67">
                  <c:v>43.0</c:v>
                </c:pt>
                <c:pt idx="68">
                  <c:v>586.0</c:v>
                </c:pt>
                <c:pt idx="69">
                  <c:v>126.0</c:v>
                </c:pt>
                <c:pt idx="70">
                  <c:v>132.0</c:v>
                </c:pt>
                <c:pt idx="71">
                  <c:v>642.0</c:v>
                </c:pt>
                <c:pt idx="72">
                  <c:v>493.0</c:v>
                </c:pt>
                <c:pt idx="73">
                  <c:v>29.0</c:v>
                </c:pt>
                <c:pt idx="74">
                  <c:v>457.0</c:v>
                </c:pt>
                <c:pt idx="75">
                  <c:v>579.0</c:v>
                </c:pt>
                <c:pt idx="76">
                  <c:v>115.0</c:v>
                </c:pt>
                <c:pt idx="77">
                  <c:v>14.0</c:v>
                </c:pt>
                <c:pt idx="78">
                  <c:v>115.0</c:v>
                </c:pt>
                <c:pt idx="79">
                  <c:v>47.0</c:v>
                </c:pt>
                <c:pt idx="80">
                  <c:v>300.0</c:v>
                </c:pt>
                <c:pt idx="81">
                  <c:v>31.0</c:v>
                </c:pt>
                <c:pt idx="82">
                  <c:v>34.0</c:v>
                </c:pt>
                <c:pt idx="83">
                  <c:v>828.0</c:v>
                </c:pt>
                <c:pt idx="84">
                  <c:v>120.0</c:v>
                </c:pt>
                <c:pt idx="85">
                  <c:v>570.0</c:v>
                </c:pt>
              </c:numCache>
            </c:numRef>
          </c:val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NET FEELIES</c:v>
                </c:pt>
              </c:strCache>
            </c:strRef>
          </c:tx>
          <c:marker>
            <c:symbol val="none"/>
          </c:marker>
          <c:cat>
            <c:strRef>
              <c:f>Sheet1!$A$2:$A$87</c:f>
              <c:strCache>
                <c:ptCount val="86"/>
                <c:pt idx="0">
                  <c:v>York Peppermint Patties</c:v>
                </c:pt>
                <c:pt idx="1">
                  <c:v>Whole Wheat anything</c:v>
                </c:pt>
                <c:pt idx="2">
                  <c:v>White Bread</c:v>
                </c:pt>
                <c:pt idx="3">
                  <c:v>Vicodin</c:v>
                </c:pt>
                <c:pt idx="4">
                  <c:v>Twix</c:v>
                </c:pt>
                <c:pt idx="5">
                  <c:v>Trail Mix</c:v>
                </c:pt>
                <c:pt idx="6">
                  <c:v>Tolberone something or other</c:v>
                </c:pt>
                <c:pt idx="7">
                  <c:v>Three Musketeers</c:v>
                </c:pt>
                <c:pt idx="8">
                  <c:v>Those odd marshmallow circus peanut things</c:v>
                </c:pt>
                <c:pt idx="9">
                  <c:v>Sweetums</c:v>
                </c:pt>
                <c:pt idx="10">
                  <c:v>Swedish Fish</c:v>
                </c:pt>
                <c:pt idx="11">
                  <c:v>Starburst</c:v>
                </c:pt>
                <c:pt idx="12">
                  <c:v>Spotted Dick</c:v>
                </c:pt>
                <c:pt idx="13">
                  <c:v>Snickers</c:v>
                </c:pt>
                <c:pt idx="14">
                  <c:v>Smarties (Commonwealth)</c:v>
                </c:pt>
                <c:pt idx="15">
                  <c:v>Smarties (American)</c:v>
                </c:pt>
                <c:pt idx="16">
                  <c:v>Skittles</c:v>
                </c:pt>
                <c:pt idx="17">
                  <c:v>Senior Mints</c:v>
                </c:pt>
                <c:pt idx="18">
                  <c:v>Runts</c:v>
                </c:pt>
                <c:pt idx="19">
                  <c:v>Rolos</c:v>
                </c:pt>
                <c:pt idx="20">
                  <c:v>Ribbon candy</c:v>
                </c:pt>
                <c:pt idx="21">
                  <c:v>Regular M&amp;Ms</c:v>
                </c:pt>
                <c:pt idx="22">
                  <c:v>Reggie Jackson Bar</c:v>
                </c:pt>
                <c:pt idx="23">
                  <c:v>Reese’s Peanut Butter Cups</c:v>
                </c:pt>
                <c:pt idx="24">
                  <c:v>Pixy Stix</c:v>
                </c:pt>
                <c:pt idx="25">
                  <c:v>Pencils</c:v>
                </c:pt>
                <c:pt idx="26">
                  <c:v>Peanut M&amp;M’s</c:v>
                </c:pt>
                <c:pt idx="27">
                  <c:v>Other</c:v>
                </c:pt>
                <c:pt idx="28">
                  <c:v>Now'n'Laters</c:v>
                </c:pt>
                <c:pt idx="29">
                  <c:v>Nestle Crunch</c:v>
                </c:pt>
                <c:pt idx="30">
                  <c:v>Nerds</c:v>
                </c:pt>
                <c:pt idx="31">
                  <c:v>Mint M&amp;Ms</c:v>
                </c:pt>
                <c:pt idx="32">
                  <c:v>Mint Leaves</c:v>
                </c:pt>
                <c:pt idx="33">
                  <c:v>Mint Kisses</c:v>
                </c:pt>
                <c:pt idx="34">
                  <c:v>Mint Juleps</c:v>
                </c:pt>
                <c:pt idx="35">
                  <c:v>Minibags of chips</c:v>
                </c:pt>
                <c:pt idx="36">
                  <c:v>Milky Way</c:v>
                </c:pt>
                <c:pt idx="37">
                  <c:v>Milk Duds</c:v>
                </c:pt>
                <c:pt idx="38">
                  <c:v>Maynards</c:v>
                </c:pt>
                <c:pt idx="39">
                  <c:v>Mary Janes</c:v>
                </c:pt>
                <c:pt idx="40">
                  <c:v>Lollipops</c:v>
                </c:pt>
                <c:pt idx="41">
                  <c:v>Lindt Truffle</c:v>
                </c:pt>
                <c:pt idx="42">
                  <c:v>Licorice (not black)</c:v>
                </c:pt>
                <c:pt idx="43">
                  <c:v>Licorice</c:v>
                </c:pt>
                <c:pt idx="44">
                  <c:v>LemonHeads</c:v>
                </c:pt>
                <c:pt idx="45">
                  <c:v>Lapel Pins</c:v>
                </c:pt>
                <c:pt idx="46">
                  <c:v>LaffyTaffy</c:v>
                </c:pt>
                <c:pt idx="47">
                  <c:v>Kit Kat</c:v>
                </c:pt>
                <c:pt idx="48">
                  <c:v>Kinder Happy Hippo</c:v>
                </c:pt>
                <c:pt idx="49">
                  <c:v>Kale smoothie</c:v>
                </c:pt>
                <c:pt idx="50">
                  <c:v>Junior Mints</c:v>
                </c:pt>
                <c:pt idx="51">
                  <c:v>Jolly Ranchers (good flavor)</c:v>
                </c:pt>
                <c:pt idx="52">
                  <c:v>Jolly Rancher (bad flavor)</c:v>
                </c:pt>
                <c:pt idx="53">
                  <c:v>Hugs (actual physical hugs)</c:v>
                </c:pt>
                <c:pt idx="54">
                  <c:v>Hershey’s Milk Chocolate</c:v>
                </c:pt>
                <c:pt idx="55">
                  <c:v>Hershey’s Kissables</c:v>
                </c:pt>
                <c:pt idx="56">
                  <c:v>Heath Bar</c:v>
                </c:pt>
                <c:pt idx="57">
                  <c:v>Healthy Fruit</c:v>
                </c:pt>
                <c:pt idx="58">
                  <c:v>Hard Candy</c:v>
                </c:pt>
                <c:pt idx="59">
                  <c:v>Gummy Bears straight up</c:v>
                </c:pt>
                <c:pt idx="60">
                  <c:v>Gum from baseball cards</c:v>
                </c:pt>
                <c:pt idx="61">
                  <c:v>Good N' Plenty</c:v>
                </c:pt>
                <c:pt idx="62">
                  <c:v>Goo Goo Clusters</c:v>
                </c:pt>
                <c:pt idx="63">
                  <c:v>Glow sticks</c:v>
                </c:pt>
                <c:pt idx="64">
                  <c:v>Generic Brand Acetaminophen</c:v>
                </c:pt>
                <c:pt idx="65">
                  <c:v>Fuzzy Peaches</c:v>
                </c:pt>
                <c:pt idx="66">
                  <c:v>Dots</c:v>
                </c:pt>
                <c:pt idx="67">
                  <c:v>Dental paraphenalia</c:v>
                </c:pt>
                <c:pt idx="68">
                  <c:v>Dark Chocolate Hershey</c:v>
                </c:pt>
                <c:pt idx="69">
                  <c:v>Creepy Religious comics/Chick Tracts</c:v>
                </c:pt>
                <c:pt idx="70">
                  <c:v>Chiclets</c:v>
                </c:pt>
                <c:pt idx="71">
                  <c:v>Cash, or other forms of legal tender</c:v>
                </c:pt>
                <c:pt idx="72">
                  <c:v>Caramellos</c:v>
                </c:pt>
                <c:pt idx="73">
                  <c:v>Candy that is clearly just the stuff given out for free at restaurants</c:v>
                </c:pt>
                <c:pt idx="74">
                  <c:v>Candy Corn</c:v>
                </c:pt>
                <c:pt idx="75">
                  <c:v>Cadbury Creme Eggs</c:v>
                </c:pt>
                <c:pt idx="76">
                  <c:v>Bubble Gum</c:v>
                </c:pt>
                <c:pt idx="77">
                  <c:v>Broken glow stick</c:v>
                </c:pt>
                <c:pt idx="78">
                  <c:v>Brach products (not including candy corn)</c:v>
                </c:pt>
                <c:pt idx="79">
                  <c:v>Box’o’ Raisins</c:v>
                </c:pt>
                <c:pt idx="80">
                  <c:v>Bottle Caps</c:v>
                </c:pt>
                <c:pt idx="81">
                  <c:v>Bonkers</c:v>
                </c:pt>
                <c:pt idx="82">
                  <c:v>Black Jacks</c:v>
                </c:pt>
                <c:pt idx="83">
                  <c:v>Any full-sized candy bar</c:v>
                </c:pt>
                <c:pt idx="84">
                  <c:v>Anonymous brown globs that come in black and orange wrappers</c:v>
                </c:pt>
                <c:pt idx="85">
                  <c:v>100 Grand Bar</c:v>
                </c:pt>
              </c:strCache>
            </c:strRef>
          </c:cat>
          <c:val>
            <c:numRef>
              <c:f>Sheet1!$D$2:$D$87</c:f>
              <c:numCache>
                <c:formatCode>General</c:formatCode>
                <c:ptCount val="86"/>
                <c:pt idx="0">
                  <c:v>556.0</c:v>
                </c:pt>
                <c:pt idx="1">
                  <c:v>-398.0</c:v>
                </c:pt>
                <c:pt idx="2">
                  <c:v>-458.0</c:v>
                </c:pt>
                <c:pt idx="3">
                  <c:v>113.0</c:v>
                </c:pt>
                <c:pt idx="4">
                  <c:v>744.0</c:v>
                </c:pt>
                <c:pt idx="5">
                  <c:v>-166.0</c:v>
                </c:pt>
                <c:pt idx="6">
                  <c:v>583.0</c:v>
                </c:pt>
                <c:pt idx="7">
                  <c:v>494.0</c:v>
                </c:pt>
                <c:pt idx="8">
                  <c:v>-410.0</c:v>
                </c:pt>
                <c:pt idx="9">
                  <c:v>-71.0</c:v>
                </c:pt>
                <c:pt idx="10">
                  <c:v>304.0</c:v>
                </c:pt>
                <c:pt idx="11">
                  <c:v>431.0</c:v>
                </c:pt>
                <c:pt idx="12">
                  <c:v>-224.0</c:v>
                </c:pt>
                <c:pt idx="13">
                  <c:v>712.0</c:v>
                </c:pt>
                <c:pt idx="14">
                  <c:v>115.0</c:v>
                </c:pt>
                <c:pt idx="15">
                  <c:v>219.0</c:v>
                </c:pt>
                <c:pt idx="16">
                  <c:v>419.0</c:v>
                </c:pt>
                <c:pt idx="17">
                  <c:v>-111.0</c:v>
                </c:pt>
                <c:pt idx="18">
                  <c:v>82.0</c:v>
                </c:pt>
                <c:pt idx="19">
                  <c:v>585.0</c:v>
                </c:pt>
                <c:pt idx="20">
                  <c:v>-206.0</c:v>
                </c:pt>
                <c:pt idx="21">
                  <c:v>588.0</c:v>
                </c:pt>
                <c:pt idx="22">
                  <c:v>-15.0</c:v>
                </c:pt>
                <c:pt idx="23">
                  <c:v>936.0</c:v>
                </c:pt>
                <c:pt idx="24">
                  <c:v>115.0</c:v>
                </c:pt>
                <c:pt idx="25">
                  <c:v>-328.0</c:v>
                </c:pt>
                <c:pt idx="26">
                  <c:v>698.0</c:v>
                </c:pt>
                <c:pt idx="27">
                  <c:v>127.0</c:v>
                </c:pt>
                <c:pt idx="28">
                  <c:v>-32.0</c:v>
                </c:pt>
                <c:pt idx="29">
                  <c:v>526.0</c:v>
                </c:pt>
                <c:pt idx="30">
                  <c:v>399.0</c:v>
                </c:pt>
                <c:pt idx="31">
                  <c:v>219.0</c:v>
                </c:pt>
                <c:pt idx="32">
                  <c:v>-114.0</c:v>
                </c:pt>
                <c:pt idx="33">
                  <c:v>69.0</c:v>
                </c:pt>
                <c:pt idx="34">
                  <c:v>56.0</c:v>
                </c:pt>
                <c:pt idx="35">
                  <c:v>52.0</c:v>
                </c:pt>
                <c:pt idx="36">
                  <c:v>615.0</c:v>
                </c:pt>
                <c:pt idx="37">
                  <c:v>441.0</c:v>
                </c:pt>
                <c:pt idx="38">
                  <c:v>-31.0</c:v>
                </c:pt>
                <c:pt idx="39">
                  <c:v>0.0</c:v>
                </c:pt>
                <c:pt idx="40">
                  <c:v>33.0</c:v>
                </c:pt>
                <c:pt idx="41">
                  <c:v>519.0</c:v>
                </c:pt>
                <c:pt idx="42">
                  <c:v>45.0</c:v>
                </c:pt>
                <c:pt idx="43">
                  <c:v>-151.0</c:v>
                </c:pt>
                <c:pt idx="44">
                  <c:v>230.0</c:v>
                </c:pt>
                <c:pt idx="45">
                  <c:v>-255.0</c:v>
                </c:pt>
                <c:pt idx="46">
                  <c:v>82.0</c:v>
                </c:pt>
                <c:pt idx="47">
                  <c:v>879.0</c:v>
                </c:pt>
                <c:pt idx="48">
                  <c:v>38.0</c:v>
                </c:pt>
                <c:pt idx="49">
                  <c:v>-446.0</c:v>
                </c:pt>
                <c:pt idx="50">
                  <c:v>490.0</c:v>
                </c:pt>
                <c:pt idx="51">
                  <c:v>300.0</c:v>
                </c:pt>
                <c:pt idx="52">
                  <c:v>-366.0</c:v>
                </c:pt>
                <c:pt idx="53">
                  <c:v>-108.0</c:v>
                </c:pt>
                <c:pt idx="54">
                  <c:v>425.0</c:v>
                </c:pt>
                <c:pt idx="55">
                  <c:v>249.0</c:v>
                </c:pt>
                <c:pt idx="56">
                  <c:v>507.0</c:v>
                </c:pt>
                <c:pt idx="57">
                  <c:v>-251.0</c:v>
                </c:pt>
                <c:pt idx="58">
                  <c:v>-169.0</c:v>
                </c:pt>
                <c:pt idx="59">
                  <c:v>253.0</c:v>
                </c:pt>
                <c:pt idx="60">
                  <c:v>-450.0</c:v>
                </c:pt>
                <c:pt idx="61">
                  <c:v>-88.0</c:v>
                </c:pt>
                <c:pt idx="62">
                  <c:v>55.0</c:v>
                </c:pt>
                <c:pt idx="63">
                  <c:v>91.0</c:v>
                </c:pt>
                <c:pt idx="64">
                  <c:v>-377.0</c:v>
                </c:pt>
                <c:pt idx="65">
                  <c:v>-19.0</c:v>
                </c:pt>
                <c:pt idx="66">
                  <c:v>47.0</c:v>
                </c:pt>
                <c:pt idx="67">
                  <c:v>-543.0</c:v>
                </c:pt>
                <c:pt idx="68">
                  <c:v>504.0</c:v>
                </c:pt>
                <c:pt idx="69">
                  <c:v>-481.0</c:v>
                </c:pt>
                <c:pt idx="70">
                  <c:v>-153.0</c:v>
                </c:pt>
                <c:pt idx="71">
                  <c:v>599.0</c:v>
                </c:pt>
                <c:pt idx="72">
                  <c:v>460.0</c:v>
                </c:pt>
                <c:pt idx="73">
                  <c:v>-592.0</c:v>
                </c:pt>
                <c:pt idx="74">
                  <c:v>130.0</c:v>
                </c:pt>
                <c:pt idx="75">
                  <c:v>435.0</c:v>
                </c:pt>
                <c:pt idx="76">
                  <c:v>-162.0</c:v>
                </c:pt>
                <c:pt idx="77">
                  <c:v>-565.0</c:v>
                </c:pt>
                <c:pt idx="78">
                  <c:v>-166.0</c:v>
                </c:pt>
                <c:pt idx="79">
                  <c:v>-538.0</c:v>
                </c:pt>
                <c:pt idx="80">
                  <c:v>81.0</c:v>
                </c:pt>
                <c:pt idx="81">
                  <c:v>-68.0</c:v>
                </c:pt>
                <c:pt idx="82">
                  <c:v>-218.0</c:v>
                </c:pt>
                <c:pt idx="83">
                  <c:v>815.0</c:v>
                </c:pt>
                <c:pt idx="84">
                  <c:v>-543.0</c:v>
                </c:pt>
                <c:pt idx="85">
                  <c:v>536.0</c:v>
                </c:pt>
              </c:numCache>
            </c:numRef>
          </c:val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DESPAIR (NEG)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Sheet1!$A$2:$A$87</c:f>
              <c:strCache>
                <c:ptCount val="86"/>
                <c:pt idx="0">
                  <c:v>York Peppermint Patties</c:v>
                </c:pt>
                <c:pt idx="1">
                  <c:v>Whole Wheat anything</c:v>
                </c:pt>
                <c:pt idx="2">
                  <c:v>White Bread</c:v>
                </c:pt>
                <c:pt idx="3">
                  <c:v>Vicodin</c:v>
                </c:pt>
                <c:pt idx="4">
                  <c:v>Twix</c:v>
                </c:pt>
                <c:pt idx="5">
                  <c:v>Trail Mix</c:v>
                </c:pt>
                <c:pt idx="6">
                  <c:v>Tolberone something or other</c:v>
                </c:pt>
                <c:pt idx="7">
                  <c:v>Three Musketeers</c:v>
                </c:pt>
                <c:pt idx="8">
                  <c:v>Those odd marshmallow circus peanut things</c:v>
                </c:pt>
                <c:pt idx="9">
                  <c:v>Sweetums</c:v>
                </c:pt>
                <c:pt idx="10">
                  <c:v>Swedish Fish</c:v>
                </c:pt>
                <c:pt idx="11">
                  <c:v>Starburst</c:v>
                </c:pt>
                <c:pt idx="12">
                  <c:v>Spotted Dick</c:v>
                </c:pt>
                <c:pt idx="13">
                  <c:v>Snickers</c:v>
                </c:pt>
                <c:pt idx="14">
                  <c:v>Smarties (Commonwealth)</c:v>
                </c:pt>
                <c:pt idx="15">
                  <c:v>Smarties (American)</c:v>
                </c:pt>
                <c:pt idx="16">
                  <c:v>Skittles</c:v>
                </c:pt>
                <c:pt idx="17">
                  <c:v>Senior Mints</c:v>
                </c:pt>
                <c:pt idx="18">
                  <c:v>Runts</c:v>
                </c:pt>
                <c:pt idx="19">
                  <c:v>Rolos</c:v>
                </c:pt>
                <c:pt idx="20">
                  <c:v>Ribbon candy</c:v>
                </c:pt>
                <c:pt idx="21">
                  <c:v>Regular M&amp;Ms</c:v>
                </c:pt>
                <c:pt idx="22">
                  <c:v>Reggie Jackson Bar</c:v>
                </c:pt>
                <c:pt idx="23">
                  <c:v>Reese’s Peanut Butter Cups</c:v>
                </c:pt>
                <c:pt idx="24">
                  <c:v>Pixy Stix</c:v>
                </c:pt>
                <c:pt idx="25">
                  <c:v>Pencils</c:v>
                </c:pt>
                <c:pt idx="26">
                  <c:v>Peanut M&amp;M’s</c:v>
                </c:pt>
                <c:pt idx="27">
                  <c:v>Other</c:v>
                </c:pt>
                <c:pt idx="28">
                  <c:v>Now'n'Laters</c:v>
                </c:pt>
                <c:pt idx="29">
                  <c:v>Nestle Crunch</c:v>
                </c:pt>
                <c:pt idx="30">
                  <c:v>Nerds</c:v>
                </c:pt>
                <c:pt idx="31">
                  <c:v>Mint M&amp;Ms</c:v>
                </c:pt>
                <c:pt idx="32">
                  <c:v>Mint Leaves</c:v>
                </c:pt>
                <c:pt idx="33">
                  <c:v>Mint Kisses</c:v>
                </c:pt>
                <c:pt idx="34">
                  <c:v>Mint Juleps</c:v>
                </c:pt>
                <c:pt idx="35">
                  <c:v>Minibags of chips</c:v>
                </c:pt>
                <c:pt idx="36">
                  <c:v>Milky Way</c:v>
                </c:pt>
                <c:pt idx="37">
                  <c:v>Milk Duds</c:v>
                </c:pt>
                <c:pt idx="38">
                  <c:v>Maynards</c:v>
                </c:pt>
                <c:pt idx="39">
                  <c:v>Mary Janes</c:v>
                </c:pt>
                <c:pt idx="40">
                  <c:v>Lollipops</c:v>
                </c:pt>
                <c:pt idx="41">
                  <c:v>Lindt Truffle</c:v>
                </c:pt>
                <c:pt idx="42">
                  <c:v>Licorice (not black)</c:v>
                </c:pt>
                <c:pt idx="43">
                  <c:v>Licorice</c:v>
                </c:pt>
                <c:pt idx="44">
                  <c:v>LemonHeads</c:v>
                </c:pt>
                <c:pt idx="45">
                  <c:v>Lapel Pins</c:v>
                </c:pt>
                <c:pt idx="46">
                  <c:v>LaffyTaffy</c:v>
                </c:pt>
                <c:pt idx="47">
                  <c:v>Kit Kat</c:v>
                </c:pt>
                <c:pt idx="48">
                  <c:v>Kinder Happy Hippo</c:v>
                </c:pt>
                <c:pt idx="49">
                  <c:v>Kale smoothie</c:v>
                </c:pt>
                <c:pt idx="50">
                  <c:v>Junior Mints</c:v>
                </c:pt>
                <c:pt idx="51">
                  <c:v>Jolly Ranchers (good flavor)</c:v>
                </c:pt>
                <c:pt idx="52">
                  <c:v>Jolly Rancher (bad flavor)</c:v>
                </c:pt>
                <c:pt idx="53">
                  <c:v>Hugs (actual physical hugs)</c:v>
                </c:pt>
                <c:pt idx="54">
                  <c:v>Hershey’s Milk Chocolate</c:v>
                </c:pt>
                <c:pt idx="55">
                  <c:v>Hershey’s Kissables</c:v>
                </c:pt>
                <c:pt idx="56">
                  <c:v>Heath Bar</c:v>
                </c:pt>
                <c:pt idx="57">
                  <c:v>Healthy Fruit</c:v>
                </c:pt>
                <c:pt idx="58">
                  <c:v>Hard Candy</c:v>
                </c:pt>
                <c:pt idx="59">
                  <c:v>Gummy Bears straight up</c:v>
                </c:pt>
                <c:pt idx="60">
                  <c:v>Gum from baseball cards</c:v>
                </c:pt>
                <c:pt idx="61">
                  <c:v>Good N' Plenty</c:v>
                </c:pt>
                <c:pt idx="62">
                  <c:v>Goo Goo Clusters</c:v>
                </c:pt>
                <c:pt idx="63">
                  <c:v>Glow sticks</c:v>
                </c:pt>
                <c:pt idx="64">
                  <c:v>Generic Brand Acetaminophen</c:v>
                </c:pt>
                <c:pt idx="65">
                  <c:v>Fuzzy Peaches</c:v>
                </c:pt>
                <c:pt idx="66">
                  <c:v>Dots</c:v>
                </c:pt>
                <c:pt idx="67">
                  <c:v>Dental paraphenalia</c:v>
                </c:pt>
                <c:pt idx="68">
                  <c:v>Dark Chocolate Hershey</c:v>
                </c:pt>
                <c:pt idx="69">
                  <c:v>Creepy Religious comics/Chick Tracts</c:v>
                </c:pt>
                <c:pt idx="70">
                  <c:v>Chiclets</c:v>
                </c:pt>
                <c:pt idx="71">
                  <c:v>Cash, or other forms of legal tender</c:v>
                </c:pt>
                <c:pt idx="72">
                  <c:v>Caramellos</c:v>
                </c:pt>
                <c:pt idx="73">
                  <c:v>Candy that is clearly just the stuff given out for free at restaurants</c:v>
                </c:pt>
                <c:pt idx="74">
                  <c:v>Candy Corn</c:v>
                </c:pt>
                <c:pt idx="75">
                  <c:v>Cadbury Creme Eggs</c:v>
                </c:pt>
                <c:pt idx="76">
                  <c:v>Bubble Gum</c:v>
                </c:pt>
                <c:pt idx="77">
                  <c:v>Broken glow stick</c:v>
                </c:pt>
                <c:pt idx="78">
                  <c:v>Brach products (not including candy corn)</c:v>
                </c:pt>
                <c:pt idx="79">
                  <c:v>Box’o’ Raisins</c:v>
                </c:pt>
                <c:pt idx="80">
                  <c:v>Bottle Caps</c:v>
                </c:pt>
                <c:pt idx="81">
                  <c:v>Bonkers</c:v>
                </c:pt>
                <c:pt idx="82">
                  <c:v>Black Jacks</c:v>
                </c:pt>
                <c:pt idx="83">
                  <c:v>Any full-sized candy bar</c:v>
                </c:pt>
                <c:pt idx="84">
                  <c:v>Anonymous brown globs that come in black and orange wrappers</c:v>
                </c:pt>
                <c:pt idx="85">
                  <c:v>100 Grand Bar</c:v>
                </c:pt>
              </c:strCache>
            </c:strRef>
          </c:cat>
          <c:val>
            <c:numRef>
              <c:f>Sheet1!$F$2:$F$87</c:f>
              <c:numCache>
                <c:formatCode>General</c:formatCode>
                <c:ptCount val="86"/>
                <c:pt idx="0">
                  <c:v>-78.0</c:v>
                </c:pt>
                <c:pt idx="1">
                  <c:v>-419.0</c:v>
                </c:pt>
                <c:pt idx="2">
                  <c:v>-473.0</c:v>
                </c:pt>
                <c:pt idx="3">
                  <c:v>-210.0</c:v>
                </c:pt>
                <c:pt idx="4">
                  <c:v>-26.0</c:v>
                </c:pt>
                <c:pt idx="5">
                  <c:v>-247.0</c:v>
                </c:pt>
                <c:pt idx="6">
                  <c:v>-44.0</c:v>
                </c:pt>
                <c:pt idx="7">
                  <c:v>-40.0</c:v>
                </c:pt>
                <c:pt idx="8">
                  <c:v>-545.0</c:v>
                </c:pt>
                <c:pt idx="9">
                  <c:v>-92.0</c:v>
                </c:pt>
                <c:pt idx="10">
                  <c:v>-166.0</c:v>
                </c:pt>
                <c:pt idx="11">
                  <c:v>-69.0</c:v>
                </c:pt>
                <c:pt idx="12">
                  <c:v>-253.0</c:v>
                </c:pt>
                <c:pt idx="13">
                  <c:v>-27.0</c:v>
                </c:pt>
                <c:pt idx="14">
                  <c:v>-91.0</c:v>
                </c:pt>
                <c:pt idx="15">
                  <c:v>-187.0</c:v>
                </c:pt>
                <c:pt idx="16">
                  <c:v>-92.0</c:v>
                </c:pt>
                <c:pt idx="17">
                  <c:v>-157.0</c:v>
                </c:pt>
                <c:pt idx="18">
                  <c:v>-148.0</c:v>
                </c:pt>
                <c:pt idx="19">
                  <c:v>-50.0</c:v>
                </c:pt>
                <c:pt idx="20">
                  <c:v>-280.0</c:v>
                </c:pt>
                <c:pt idx="21">
                  <c:v>-41.0</c:v>
                </c:pt>
                <c:pt idx="22">
                  <c:v>-74.0</c:v>
                </c:pt>
                <c:pt idx="23">
                  <c:v>-47.0</c:v>
                </c:pt>
                <c:pt idx="24">
                  <c:v>-164.0</c:v>
                </c:pt>
                <c:pt idx="25">
                  <c:v>-367.0</c:v>
                </c:pt>
                <c:pt idx="26">
                  <c:v>-75.0</c:v>
                </c:pt>
                <c:pt idx="27">
                  <c:v>-39.0</c:v>
                </c:pt>
                <c:pt idx="28">
                  <c:v>-200.0</c:v>
                </c:pt>
                <c:pt idx="29">
                  <c:v>-39.0</c:v>
                </c:pt>
                <c:pt idx="30">
                  <c:v>-115.0</c:v>
                </c:pt>
                <c:pt idx="31">
                  <c:v>-116.0</c:v>
                </c:pt>
                <c:pt idx="32">
                  <c:v>-172.0</c:v>
                </c:pt>
                <c:pt idx="33">
                  <c:v>-102.0</c:v>
                </c:pt>
                <c:pt idx="34">
                  <c:v>-98.0</c:v>
                </c:pt>
                <c:pt idx="35">
                  <c:v>-134.0</c:v>
                </c:pt>
                <c:pt idx="36">
                  <c:v>-33.0</c:v>
                </c:pt>
                <c:pt idx="37">
                  <c:v>-100.0</c:v>
                </c:pt>
                <c:pt idx="38">
                  <c:v>-68.0</c:v>
                </c:pt>
                <c:pt idx="39">
                  <c:v>-163.0</c:v>
                </c:pt>
                <c:pt idx="40">
                  <c:v>-133.0</c:v>
                </c:pt>
                <c:pt idx="41">
                  <c:v>-32.0</c:v>
                </c:pt>
                <c:pt idx="42">
                  <c:v>-211.0</c:v>
                </c:pt>
                <c:pt idx="43">
                  <c:v>-438.0</c:v>
                </c:pt>
                <c:pt idx="44">
                  <c:v>-122.0</c:v>
                </c:pt>
                <c:pt idx="45">
                  <c:v>-285.0</c:v>
                </c:pt>
                <c:pt idx="46">
                  <c:v>-211.0</c:v>
                </c:pt>
                <c:pt idx="47">
                  <c:v>-15.0</c:v>
                </c:pt>
                <c:pt idx="48">
                  <c:v>-107.0</c:v>
                </c:pt>
                <c:pt idx="49">
                  <c:v>-497.0</c:v>
                </c:pt>
                <c:pt idx="50">
                  <c:v>-60.0</c:v>
                </c:pt>
                <c:pt idx="51">
                  <c:v>-166.0</c:v>
                </c:pt>
                <c:pt idx="52">
                  <c:v>-421.0</c:v>
                </c:pt>
                <c:pt idx="53">
                  <c:v>-268.0</c:v>
                </c:pt>
                <c:pt idx="54">
                  <c:v>-85.0</c:v>
                </c:pt>
                <c:pt idx="55">
                  <c:v>-65.0</c:v>
                </c:pt>
                <c:pt idx="56">
                  <c:v>-61.0</c:v>
                </c:pt>
                <c:pt idx="57">
                  <c:v>-325.0</c:v>
                </c:pt>
                <c:pt idx="58">
                  <c:v>-299.0</c:v>
                </c:pt>
                <c:pt idx="59">
                  <c:v>-147.0</c:v>
                </c:pt>
                <c:pt idx="60">
                  <c:v>-471.0</c:v>
                </c:pt>
                <c:pt idx="61">
                  <c:v>-292.0</c:v>
                </c:pt>
                <c:pt idx="62">
                  <c:v>-116.0</c:v>
                </c:pt>
                <c:pt idx="63">
                  <c:v>-128.0</c:v>
                </c:pt>
                <c:pt idx="64">
                  <c:v>-415.0</c:v>
                </c:pt>
                <c:pt idx="65">
                  <c:v>-207.0</c:v>
                </c:pt>
                <c:pt idx="66">
                  <c:v>-225.0</c:v>
                </c:pt>
                <c:pt idx="67">
                  <c:v>-586.0</c:v>
                </c:pt>
                <c:pt idx="68">
                  <c:v>-82.0</c:v>
                </c:pt>
                <c:pt idx="69">
                  <c:v>-607.0</c:v>
                </c:pt>
                <c:pt idx="70">
                  <c:v>-285.0</c:v>
                </c:pt>
                <c:pt idx="71">
                  <c:v>-43.0</c:v>
                </c:pt>
                <c:pt idx="72">
                  <c:v>-33.0</c:v>
                </c:pt>
                <c:pt idx="73">
                  <c:v>-621.0</c:v>
                </c:pt>
                <c:pt idx="74">
                  <c:v>-327.0</c:v>
                </c:pt>
                <c:pt idx="75">
                  <c:v>-144.0</c:v>
                </c:pt>
                <c:pt idx="76">
                  <c:v>-277.0</c:v>
                </c:pt>
                <c:pt idx="77">
                  <c:v>-579.0</c:v>
                </c:pt>
                <c:pt idx="78">
                  <c:v>-281.0</c:v>
                </c:pt>
                <c:pt idx="79">
                  <c:v>-585.0</c:v>
                </c:pt>
                <c:pt idx="80">
                  <c:v>-219.0</c:v>
                </c:pt>
                <c:pt idx="81">
                  <c:v>-99.0</c:v>
                </c:pt>
                <c:pt idx="82">
                  <c:v>-252.0</c:v>
                </c:pt>
                <c:pt idx="83">
                  <c:v>-13.0</c:v>
                </c:pt>
                <c:pt idx="84">
                  <c:v>-663.0</c:v>
                </c:pt>
                <c:pt idx="85">
                  <c:v>-34.0</c:v>
                </c:pt>
              </c:numCache>
            </c:numRef>
          </c:val>
        </c:ser>
        <c:dLbls/>
        <c:marker val="1"/>
        <c:axId val="598350696"/>
        <c:axId val="588600840"/>
      </c:lineChart>
      <c:catAx>
        <c:axId val="598350696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88600840"/>
        <c:crosses val="autoZero"/>
        <c:auto val="1"/>
        <c:lblAlgn val="ctr"/>
        <c:lblOffset val="100"/>
      </c:catAx>
      <c:valAx>
        <c:axId val="588600840"/>
        <c:scaling>
          <c:orientation val="minMax"/>
        </c:scaling>
        <c:axPos val="l"/>
        <c:numFmt formatCode="General" sourceLinked="1"/>
        <c:majorTickMark val="cross"/>
        <c:minorTickMark val="cross"/>
        <c:tickLblPos val="nextTo"/>
        <c:spPr>
          <a:ln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1800" baseline="0"/>
            </a:pPr>
            <a:endParaRPr lang="en-US"/>
          </a:p>
        </c:txPr>
        <c:crossAx val="598350696"/>
        <c:crosses val="autoZero"/>
        <c:crossBetween val="between"/>
      </c:valAx>
    </c:plotArea>
    <c:plotVisOnly val="1"/>
    <c:dispBlanksAs val="gap"/>
  </c:chart>
  <c:spPr>
    <a:ln>
      <a:noFill/>
    </a:ln>
  </c:spPr>
  <c:txPr>
    <a:bodyPr/>
    <a:lstStyle/>
    <a:p>
      <a:pPr>
        <a:defRPr>
          <a:latin typeface="Clarendon Light BT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2</xdr:row>
      <xdr:rowOff>76200</xdr:rowOff>
    </xdr:from>
    <xdr:to>
      <xdr:col>19</xdr:col>
      <xdr:colOff>901700</xdr:colOff>
      <xdr:row>80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F88"/>
  <sheetViews>
    <sheetView tabSelected="1" view="pageLayout" workbookViewId="0">
      <selection sqref="A1:A1048576"/>
    </sheetView>
  </sheetViews>
  <sheetFormatPr baseColWidth="10" defaultRowHeight="12"/>
  <cols>
    <col min="1" max="1" width="34.28515625" style="1" customWidth="1"/>
    <col min="2" max="2" width="6.85546875" style="1" customWidth="1"/>
    <col min="3" max="3" width="7.5703125" style="1" customWidth="1"/>
    <col min="4" max="16384" width="10.7109375" style="1"/>
  </cols>
  <sheetData>
    <row r="1" spans="1:6">
      <c r="A1" s="1" t="s">
        <v>14</v>
      </c>
      <c r="B1" s="1" t="s">
        <v>9</v>
      </c>
      <c r="C1" s="1" t="s">
        <v>10</v>
      </c>
      <c r="D1" s="1" t="s">
        <v>15</v>
      </c>
      <c r="E1" s="1" t="s">
        <v>12</v>
      </c>
      <c r="F1" s="1" t="s">
        <v>13</v>
      </c>
    </row>
    <row r="2" spans="1:6">
      <c r="A2" s="1" t="s">
        <v>6</v>
      </c>
      <c r="B2" s="1">
        <v>634</v>
      </c>
      <c r="C2" s="1">
        <v>78</v>
      </c>
      <c r="D2" s="1">
        <f>B2-C2</f>
        <v>556</v>
      </c>
      <c r="E2" s="1">
        <f>(B2+C2)/(434.38)</f>
        <v>1.6391178231041945</v>
      </c>
      <c r="F2" s="1">
        <f>-(C2)</f>
        <v>-78</v>
      </c>
    </row>
    <row r="3" spans="1:6">
      <c r="A3" s="1" t="s">
        <v>5</v>
      </c>
      <c r="B3" s="1">
        <v>21</v>
      </c>
      <c r="C3" s="1">
        <v>419</v>
      </c>
      <c r="D3" s="1">
        <f>B3-C3</f>
        <v>-398</v>
      </c>
      <c r="E3" s="1">
        <f>(B3+C3)/(434.38)</f>
        <v>1.0129379805700078</v>
      </c>
      <c r="F3" s="1">
        <f>-(C3)</f>
        <v>-419</v>
      </c>
    </row>
    <row r="4" spans="1:6">
      <c r="A4" s="1" t="s">
        <v>4</v>
      </c>
      <c r="B4" s="1">
        <v>15</v>
      </c>
      <c r="C4" s="1">
        <v>473</v>
      </c>
      <c r="D4" s="1">
        <f>B4-C4</f>
        <v>-458</v>
      </c>
      <c r="E4" s="1">
        <f>(B4+C4)/(434.38)</f>
        <v>1.1234403057230995</v>
      </c>
      <c r="F4" s="1">
        <f>-(C4)</f>
        <v>-473</v>
      </c>
    </row>
    <row r="5" spans="1:6">
      <c r="A5" s="1" t="s">
        <v>3</v>
      </c>
      <c r="B5" s="1">
        <v>323</v>
      </c>
      <c r="C5" s="1">
        <v>210</v>
      </c>
      <c r="D5" s="1">
        <f>B5-C5</f>
        <v>113</v>
      </c>
      <c r="E5" s="1">
        <f>(B5+C5)/(434.38)</f>
        <v>1.2270362355541231</v>
      </c>
      <c r="F5" s="1">
        <f>-(C5)</f>
        <v>-210</v>
      </c>
    </row>
    <row r="6" spans="1:6">
      <c r="A6" s="1" t="s">
        <v>2</v>
      </c>
      <c r="B6" s="1">
        <v>770</v>
      </c>
      <c r="C6" s="1">
        <v>26</v>
      </c>
      <c r="D6" s="1">
        <f>B6-C6</f>
        <v>744</v>
      </c>
      <c r="E6" s="1">
        <f>(B6+C6)/(434.38)</f>
        <v>1.832496892122105</v>
      </c>
      <c r="F6" s="1">
        <f>-(C6)</f>
        <v>-26</v>
      </c>
    </row>
    <row r="7" spans="1:6">
      <c r="A7" s="1" t="s">
        <v>1</v>
      </c>
      <c r="B7" s="1">
        <v>81</v>
      </c>
      <c r="C7" s="1">
        <v>247</v>
      </c>
      <c r="D7" s="1">
        <f>B7-C7</f>
        <v>-166</v>
      </c>
      <c r="E7" s="1">
        <f>(B7+C7)/(434.38)</f>
        <v>0.75509922187946044</v>
      </c>
      <c r="F7" s="1">
        <f>-(C7)</f>
        <v>-247</v>
      </c>
    </row>
    <row r="8" spans="1:6">
      <c r="A8" s="1" t="s">
        <v>0</v>
      </c>
      <c r="B8" s="1">
        <v>627</v>
      </c>
      <c r="C8" s="1">
        <v>44</v>
      </c>
      <c r="D8" s="1">
        <f>B8-C8</f>
        <v>583</v>
      </c>
      <c r="E8" s="1">
        <f>(B8+C8)/(434.38)</f>
        <v>1.544730420369262</v>
      </c>
      <c r="F8" s="1">
        <f>-(C8)</f>
        <v>-44</v>
      </c>
    </row>
    <row r="9" spans="1:6">
      <c r="A9" s="1" t="s">
        <v>91</v>
      </c>
      <c r="B9" s="1">
        <v>534</v>
      </c>
      <c r="C9" s="1">
        <v>40</v>
      </c>
      <c r="D9" s="1">
        <f>B9-C9</f>
        <v>494</v>
      </c>
      <c r="E9" s="1">
        <f>(B9+C9)/(434.38)</f>
        <v>1.3214236382890556</v>
      </c>
      <c r="F9" s="1">
        <f>-(C9)</f>
        <v>-40</v>
      </c>
    </row>
    <row r="10" spans="1:6">
      <c r="A10" s="1" t="s">
        <v>90</v>
      </c>
      <c r="B10" s="1">
        <v>135</v>
      </c>
      <c r="C10" s="1">
        <v>545</v>
      </c>
      <c r="D10" s="1">
        <f>B10-C10</f>
        <v>-410</v>
      </c>
      <c r="E10" s="1">
        <f>(B10+C10)/(434.38)</f>
        <v>1.5654496063354666</v>
      </c>
      <c r="F10" s="1">
        <f>-(C10)</f>
        <v>-545</v>
      </c>
    </row>
    <row r="11" spans="1:6">
      <c r="A11" s="1" t="s">
        <v>89</v>
      </c>
      <c r="B11" s="1">
        <v>21</v>
      </c>
      <c r="C11" s="1">
        <v>92</v>
      </c>
      <c r="D11" s="1">
        <f>B11-C11</f>
        <v>-71</v>
      </c>
      <c r="E11" s="1">
        <f>(B11+C11)/(434.38)</f>
        <v>0.26014089046457017</v>
      </c>
      <c r="F11" s="1">
        <f>-(C11)</f>
        <v>-92</v>
      </c>
    </row>
    <row r="12" spans="1:6">
      <c r="A12" s="1" t="s">
        <v>88</v>
      </c>
      <c r="B12" s="1">
        <v>470</v>
      </c>
      <c r="C12" s="1">
        <v>166</v>
      </c>
      <c r="D12" s="1">
        <f>B12-C12</f>
        <v>304</v>
      </c>
      <c r="E12" s="1">
        <f>(B12+C12)/(434.38)</f>
        <v>1.4641558082784658</v>
      </c>
      <c r="F12" s="1">
        <f>-(C12)</f>
        <v>-166</v>
      </c>
    </row>
    <row r="13" spans="1:6">
      <c r="A13" s="1" t="s">
        <v>87</v>
      </c>
      <c r="B13" s="1">
        <v>500</v>
      </c>
      <c r="C13" s="1">
        <v>69</v>
      </c>
      <c r="D13" s="1">
        <f>B13-C13</f>
        <v>431</v>
      </c>
      <c r="E13" s="1">
        <f>(B13+C13)/(434.38)</f>
        <v>1.3099129794189419</v>
      </c>
      <c r="F13" s="1">
        <f>-(C13)</f>
        <v>-69</v>
      </c>
    </row>
    <row r="14" spans="1:6">
      <c r="A14" s="1" t="s">
        <v>86</v>
      </c>
      <c r="B14" s="1">
        <v>29</v>
      </c>
      <c r="C14" s="1">
        <v>253</v>
      </c>
      <c r="D14" s="1">
        <f>B14-C14</f>
        <v>-224</v>
      </c>
      <c r="E14" s="1">
        <f>(B14+C14)/(434.38)</f>
        <v>0.6492011602744141</v>
      </c>
      <c r="F14" s="1">
        <f>-(C14)</f>
        <v>-253</v>
      </c>
    </row>
    <row r="15" spans="1:6">
      <c r="A15" s="1" t="s">
        <v>85</v>
      </c>
      <c r="B15" s="1">
        <v>739</v>
      </c>
      <c r="C15" s="1">
        <v>27</v>
      </c>
      <c r="D15" s="1">
        <f>B15-C15</f>
        <v>712</v>
      </c>
      <c r="E15" s="1">
        <f>(B15+C15)/(434.38)</f>
        <v>1.7634329389014227</v>
      </c>
      <c r="F15" s="1">
        <f>-(C15)</f>
        <v>-27</v>
      </c>
    </row>
    <row r="16" spans="1:6">
      <c r="A16" s="1" t="s">
        <v>84</v>
      </c>
      <c r="B16" s="1">
        <v>206</v>
      </c>
      <c r="C16" s="1">
        <v>91</v>
      </c>
      <c r="D16" s="1">
        <f>B16-C16</f>
        <v>115</v>
      </c>
      <c r="E16" s="1">
        <f>(B16+C16)/(434.38)</f>
        <v>0.68373313688475534</v>
      </c>
      <c r="F16" s="1">
        <f>-(C16)</f>
        <v>-91</v>
      </c>
    </row>
    <row r="17" spans="1:6">
      <c r="A17" s="1" t="s">
        <v>83</v>
      </c>
      <c r="B17" s="1">
        <v>406</v>
      </c>
      <c r="C17" s="1">
        <v>187</v>
      </c>
      <c r="D17" s="1">
        <f>B17-C17</f>
        <v>219</v>
      </c>
      <c r="E17" s="1">
        <f>(B17+C17)/(434.38)</f>
        <v>1.3651641419954879</v>
      </c>
      <c r="F17" s="1">
        <f>-(C17)</f>
        <v>-187</v>
      </c>
    </row>
    <row r="18" spans="1:6">
      <c r="A18" s="1" t="s">
        <v>82</v>
      </c>
      <c r="B18" s="1">
        <v>511</v>
      </c>
      <c r="C18" s="1">
        <v>92</v>
      </c>
      <c r="D18" s="1">
        <f>B18-C18</f>
        <v>419</v>
      </c>
      <c r="E18" s="1">
        <f>(B18+C18)/(434.38)</f>
        <v>1.3881854597357153</v>
      </c>
      <c r="F18" s="1">
        <f>-(C18)</f>
        <v>-92</v>
      </c>
    </row>
    <row r="19" spans="1:6">
      <c r="A19" s="1" t="s">
        <v>81</v>
      </c>
      <c r="B19" s="1">
        <v>46</v>
      </c>
      <c r="C19" s="1">
        <v>157</v>
      </c>
      <c r="D19" s="1">
        <f>B19-C19</f>
        <v>-111</v>
      </c>
      <c r="E19" s="1">
        <f>(B19+C19)/(434.38)</f>
        <v>0.46733275012661724</v>
      </c>
      <c r="F19" s="1">
        <f>-(C19)</f>
        <v>-157</v>
      </c>
    </row>
    <row r="20" spans="1:6">
      <c r="A20" s="1" t="s">
        <v>80</v>
      </c>
      <c r="B20" s="1">
        <v>230</v>
      </c>
      <c r="C20" s="1">
        <v>148</v>
      </c>
      <c r="D20" s="1">
        <f>B20-C20</f>
        <v>82</v>
      </c>
      <c r="E20" s="1">
        <f>(B20+C20)/(434.38)</f>
        <v>0.87020581058059765</v>
      </c>
      <c r="F20" s="1">
        <f>-(C20)</f>
        <v>-148</v>
      </c>
    </row>
    <row r="21" spans="1:6">
      <c r="A21" s="1" t="s">
        <v>79</v>
      </c>
      <c r="B21" s="1">
        <v>635</v>
      </c>
      <c r="C21" s="1">
        <v>50</v>
      </c>
      <c r="D21" s="1">
        <f>B21-C21</f>
        <v>585</v>
      </c>
      <c r="E21" s="1">
        <f>(B21+C21)/(434.38)</f>
        <v>1.5769602652055803</v>
      </c>
      <c r="F21" s="1">
        <f>-(C21)</f>
        <v>-50</v>
      </c>
    </row>
    <row r="22" spans="1:6">
      <c r="A22" s="1" t="s">
        <v>78</v>
      </c>
      <c r="B22" s="1">
        <v>74</v>
      </c>
      <c r="C22" s="1">
        <v>280</v>
      </c>
      <c r="D22" s="1">
        <f>B22-C22</f>
        <v>-206</v>
      </c>
      <c r="E22" s="1">
        <f>(B22+C22)/(434.38)</f>
        <v>0.81495464800405171</v>
      </c>
      <c r="F22" s="1">
        <f>-(C22)</f>
        <v>-280</v>
      </c>
    </row>
    <row r="23" spans="1:6">
      <c r="A23" s="1" t="s">
        <v>77</v>
      </c>
      <c r="B23" s="1">
        <v>629</v>
      </c>
      <c r="C23" s="1">
        <v>41</v>
      </c>
      <c r="D23" s="1">
        <f>B23-C23</f>
        <v>588</v>
      </c>
      <c r="E23" s="1">
        <f>(B23+C23)/(434.38)</f>
        <v>1.5424282885952392</v>
      </c>
      <c r="F23" s="1">
        <f>-(C23)</f>
        <v>-41</v>
      </c>
    </row>
    <row r="24" spans="1:6">
      <c r="A24" s="1" t="s">
        <v>76</v>
      </c>
      <c r="B24" s="1">
        <v>59</v>
      </c>
      <c r="C24" s="1">
        <v>74</v>
      </c>
      <c r="D24" s="1">
        <f>B24-C24</f>
        <v>-15</v>
      </c>
      <c r="E24" s="1">
        <f>(B24+C24)/(434.38)</f>
        <v>0.30618352594502507</v>
      </c>
      <c r="F24" s="1">
        <f>-(C24)</f>
        <v>-74</v>
      </c>
    </row>
    <row r="25" spans="1:6">
      <c r="A25" s="1" t="s">
        <v>75</v>
      </c>
      <c r="B25" s="1">
        <v>983</v>
      </c>
      <c r="C25" s="1">
        <v>47</v>
      </c>
      <c r="D25" s="1">
        <f>B25-C25</f>
        <v>936</v>
      </c>
      <c r="E25" s="1">
        <f>(B25+C25)/(434.38)</f>
        <v>2.3711957272434274</v>
      </c>
      <c r="F25" s="1">
        <f>-(C25)</f>
        <v>-47</v>
      </c>
    </row>
    <row r="26" spans="1:6">
      <c r="A26" s="1" t="s">
        <v>74</v>
      </c>
      <c r="B26" s="1">
        <v>279</v>
      </c>
      <c r="C26" s="1">
        <v>164</v>
      </c>
      <c r="D26" s="1">
        <f>B26-C26</f>
        <v>115</v>
      </c>
      <c r="E26" s="1">
        <f>(B26+C26)/(434.38)</f>
        <v>1.0198443758920761</v>
      </c>
      <c r="F26" s="1">
        <f>-(C26)</f>
        <v>-164</v>
      </c>
    </row>
    <row r="27" spans="1:6">
      <c r="A27" s="1" t="s">
        <v>73</v>
      </c>
      <c r="B27" s="1">
        <v>39</v>
      </c>
      <c r="C27" s="1">
        <v>367</v>
      </c>
      <c r="D27" s="1">
        <f>B27-C27</f>
        <v>-328</v>
      </c>
      <c r="E27" s="1">
        <f>(B27+C27)/(434.38)</f>
        <v>0.93466550025323447</v>
      </c>
      <c r="F27" s="1">
        <f>-(C27)</f>
        <v>-367</v>
      </c>
    </row>
    <row r="28" spans="1:6">
      <c r="A28" s="1" t="s">
        <v>72</v>
      </c>
      <c r="B28" s="1">
        <v>773</v>
      </c>
      <c r="C28" s="1">
        <v>75</v>
      </c>
      <c r="D28" s="1">
        <f>B28-C28</f>
        <v>698</v>
      </c>
      <c r="E28" s="1">
        <f>(B28+C28)/(434.38)</f>
        <v>1.9522077443712877</v>
      </c>
      <c r="F28" s="1">
        <f>-(C28)</f>
        <v>-75</v>
      </c>
    </row>
    <row r="29" spans="1:6">
      <c r="A29" s="1" t="s">
        <v>11</v>
      </c>
      <c r="B29" s="1">
        <v>166</v>
      </c>
      <c r="C29" s="1">
        <v>39</v>
      </c>
      <c r="D29" s="1">
        <f>B29-C29</f>
        <v>127</v>
      </c>
      <c r="E29" s="1">
        <f>(B29+C29)/(434.38)</f>
        <v>0.47193701367466273</v>
      </c>
      <c r="F29" s="1">
        <f>-(C29)</f>
        <v>-39</v>
      </c>
    </row>
    <row r="30" spans="1:6">
      <c r="A30" s="1" t="s">
        <v>71</v>
      </c>
      <c r="B30" s="1">
        <v>168</v>
      </c>
      <c r="C30" s="1">
        <v>200</v>
      </c>
      <c r="D30" s="1">
        <f>B30-C30</f>
        <v>-32</v>
      </c>
      <c r="E30" s="1">
        <f>(B30+C30)/(434.38)</f>
        <v>0.84718449284037023</v>
      </c>
      <c r="F30" s="1">
        <f>-(C30)</f>
        <v>-200</v>
      </c>
    </row>
    <row r="31" spans="1:6">
      <c r="A31" s="1" t="s">
        <v>70</v>
      </c>
      <c r="B31" s="1">
        <v>565</v>
      </c>
      <c r="C31" s="1">
        <v>39</v>
      </c>
      <c r="D31" s="1">
        <f>B31-C31</f>
        <v>526</v>
      </c>
      <c r="E31" s="1">
        <f>(B31+C31)/(434.38)</f>
        <v>1.3904875915097381</v>
      </c>
      <c r="F31" s="1">
        <f>-(C31)</f>
        <v>-39</v>
      </c>
    </row>
    <row r="32" spans="1:6">
      <c r="A32" s="1" t="s">
        <v>69</v>
      </c>
      <c r="B32" s="1">
        <v>514</v>
      </c>
      <c r="C32" s="1">
        <v>115</v>
      </c>
      <c r="D32" s="1">
        <f>B32-C32</f>
        <v>399</v>
      </c>
      <c r="E32" s="1">
        <f>(B32+C32)/(434.38)</f>
        <v>1.4480408858603067</v>
      </c>
      <c r="F32" s="1">
        <f>-(C32)</f>
        <v>-115</v>
      </c>
    </row>
    <row r="33" spans="1:6">
      <c r="A33" s="1" t="s">
        <v>68</v>
      </c>
      <c r="B33" s="1">
        <v>335</v>
      </c>
      <c r="C33" s="1">
        <v>116</v>
      </c>
      <c r="D33" s="1">
        <f>B33-C33</f>
        <v>219</v>
      </c>
      <c r="E33" s="1">
        <f>(B33+C33)/(434.38)</f>
        <v>1.0382614300842581</v>
      </c>
      <c r="F33" s="1">
        <f>-(C33)</f>
        <v>-116</v>
      </c>
    </row>
    <row r="34" spans="1:6">
      <c r="A34" s="1" t="s">
        <v>67</v>
      </c>
      <c r="B34" s="1">
        <v>58</v>
      </c>
      <c r="C34" s="1">
        <v>172</v>
      </c>
      <c r="D34" s="1">
        <f>B34-C34</f>
        <v>-114</v>
      </c>
      <c r="E34" s="1">
        <f>(B34+C34)/(434.38)</f>
        <v>0.52949030802523134</v>
      </c>
      <c r="F34" s="1">
        <f>-(C34)</f>
        <v>-172</v>
      </c>
    </row>
    <row r="35" spans="1:6">
      <c r="A35" s="1" t="s">
        <v>66</v>
      </c>
      <c r="B35" s="1">
        <v>171</v>
      </c>
      <c r="C35" s="1">
        <v>102</v>
      </c>
      <c r="D35" s="1">
        <f>B35-C35</f>
        <v>69</v>
      </c>
      <c r="E35" s="1">
        <f>(B35+C35)/(434.38)</f>
        <v>0.6284819743082094</v>
      </c>
      <c r="F35" s="1">
        <f>-(C35)</f>
        <v>-102</v>
      </c>
    </row>
    <row r="36" spans="1:6">
      <c r="A36" s="1" t="s">
        <v>65</v>
      </c>
      <c r="B36" s="1">
        <v>154</v>
      </c>
      <c r="C36" s="1">
        <v>98</v>
      </c>
      <c r="D36" s="1">
        <f>B36-C36</f>
        <v>56</v>
      </c>
      <c r="E36" s="1">
        <f>(B36+C36)/(434.38)</f>
        <v>0.58013720705373173</v>
      </c>
      <c r="F36" s="1">
        <f>-(C36)</f>
        <v>-98</v>
      </c>
    </row>
    <row r="37" spans="1:6">
      <c r="A37" s="1" t="s">
        <v>64</v>
      </c>
      <c r="B37" s="1">
        <v>186</v>
      </c>
      <c r="C37" s="1">
        <v>134</v>
      </c>
      <c r="D37" s="1">
        <f>B37-C37</f>
        <v>52</v>
      </c>
      <c r="E37" s="1">
        <f>(B37+C37)/(434.38)</f>
        <v>0.73668216768727846</v>
      </c>
      <c r="F37" s="1">
        <f>-(C37)</f>
        <v>-134</v>
      </c>
    </row>
    <row r="38" spans="1:6">
      <c r="A38" s="1" t="s">
        <v>63</v>
      </c>
      <c r="B38" s="1">
        <v>648</v>
      </c>
      <c r="C38" s="1">
        <v>33</v>
      </c>
      <c r="D38" s="1">
        <f>B38-C38</f>
        <v>615</v>
      </c>
      <c r="E38" s="1">
        <f>(B38+C38)/(434.38)</f>
        <v>1.5677517381094894</v>
      </c>
      <c r="F38" s="1">
        <f>-(C38)</f>
        <v>-33</v>
      </c>
    </row>
    <row r="39" spans="1:6">
      <c r="A39" s="1" t="s">
        <v>62</v>
      </c>
      <c r="B39" s="1">
        <v>541</v>
      </c>
      <c r="C39" s="1">
        <v>100</v>
      </c>
      <c r="D39" s="1">
        <f>B39-C39</f>
        <v>441</v>
      </c>
      <c r="E39" s="1">
        <f>(B39+C39)/(434.38)</f>
        <v>1.4756664671485795</v>
      </c>
      <c r="F39" s="1">
        <f>-(C39)</f>
        <v>-100</v>
      </c>
    </row>
    <row r="40" spans="1:6">
      <c r="A40" s="1" t="s">
        <v>61</v>
      </c>
      <c r="B40" s="1">
        <v>37</v>
      </c>
      <c r="C40" s="1">
        <v>68</v>
      </c>
      <c r="D40" s="1">
        <f>B40-C40</f>
        <v>-31</v>
      </c>
      <c r="E40" s="1">
        <f>(B40+C40)/(434.38)</f>
        <v>0.24172383627238822</v>
      </c>
      <c r="F40" s="1">
        <f>-(C40)</f>
        <v>-68</v>
      </c>
    </row>
    <row r="41" spans="1:6">
      <c r="A41" s="1" t="s">
        <v>60</v>
      </c>
      <c r="B41" s="1">
        <v>163</v>
      </c>
      <c r="C41" s="1">
        <v>163</v>
      </c>
      <c r="D41" s="1">
        <f>B41-C41</f>
        <v>0</v>
      </c>
      <c r="E41" s="1">
        <f>(B41+C41)/(434.38)</f>
        <v>0.75049495833141489</v>
      </c>
      <c r="F41" s="1">
        <f>-(C41)</f>
        <v>-163</v>
      </c>
    </row>
    <row r="42" spans="1:6">
      <c r="A42" s="1" t="s">
        <v>59</v>
      </c>
      <c r="B42" s="1">
        <v>166</v>
      </c>
      <c r="C42" s="1">
        <v>133</v>
      </c>
      <c r="D42" s="1">
        <f>B42-C42</f>
        <v>33</v>
      </c>
      <c r="E42" s="1">
        <f>(B42+C42)/(434.38)</f>
        <v>0.68833740043280078</v>
      </c>
      <c r="F42" s="1">
        <f>-(C42)</f>
        <v>-133</v>
      </c>
    </row>
    <row r="43" spans="1:6">
      <c r="A43" s="1" t="s">
        <v>58</v>
      </c>
      <c r="B43" s="1">
        <v>551</v>
      </c>
      <c r="C43" s="1">
        <v>32</v>
      </c>
      <c r="D43" s="1">
        <f>B43-C43</f>
        <v>519</v>
      </c>
      <c r="E43" s="1">
        <f>(B43+C43)/(434.38)</f>
        <v>1.3421428242552604</v>
      </c>
      <c r="F43" s="1">
        <f>-(C43)</f>
        <v>-32</v>
      </c>
    </row>
    <row r="44" spans="1:6">
      <c r="A44" s="1" t="s">
        <v>57</v>
      </c>
      <c r="B44" s="1">
        <v>256</v>
      </c>
      <c r="C44" s="1">
        <v>211</v>
      </c>
      <c r="D44" s="1">
        <f>B44-C44</f>
        <v>45</v>
      </c>
      <c r="E44" s="1">
        <f>(B44+C44)/(434.38)</f>
        <v>1.075095538468622</v>
      </c>
      <c r="F44" s="1">
        <f>-(C44)</f>
        <v>-211</v>
      </c>
    </row>
    <row r="45" spans="1:6">
      <c r="A45" s="1" t="s">
        <v>56</v>
      </c>
      <c r="B45" s="1">
        <v>287</v>
      </c>
      <c r="C45" s="1">
        <v>438</v>
      </c>
      <c r="D45" s="1">
        <f>B45-C45</f>
        <v>-151</v>
      </c>
      <c r="E45" s="1">
        <f>(B45+C45)/(434.38)</f>
        <v>1.6690455361664902</v>
      </c>
      <c r="F45" s="1">
        <f>-(C45)</f>
        <v>-438</v>
      </c>
    </row>
    <row r="46" spans="1:6">
      <c r="A46" s="1" t="s">
        <v>55</v>
      </c>
      <c r="B46" s="1">
        <v>352</v>
      </c>
      <c r="C46" s="1">
        <v>122</v>
      </c>
      <c r="D46" s="1">
        <f>B46-C46</f>
        <v>230</v>
      </c>
      <c r="E46" s="1">
        <f>(B46+C46)/(434.38)</f>
        <v>1.0912104608867812</v>
      </c>
      <c r="F46" s="1">
        <f>-(C46)</f>
        <v>-122</v>
      </c>
    </row>
    <row r="47" spans="1:6">
      <c r="A47" s="1" t="s">
        <v>54</v>
      </c>
      <c r="B47" s="1">
        <v>30</v>
      </c>
      <c r="C47" s="1">
        <v>285</v>
      </c>
      <c r="D47" s="1">
        <f>B47-C47</f>
        <v>-255</v>
      </c>
      <c r="E47" s="1">
        <f>(B47+C47)/(434.38)</f>
        <v>0.72517150881716474</v>
      </c>
      <c r="F47" s="1">
        <f>-(C47)</f>
        <v>-285</v>
      </c>
    </row>
    <row r="48" spans="1:6">
      <c r="A48" s="1" t="s">
        <v>53</v>
      </c>
      <c r="B48" s="1">
        <v>293</v>
      </c>
      <c r="C48" s="1">
        <v>211</v>
      </c>
      <c r="D48" s="1">
        <f>B48-C48</f>
        <v>82</v>
      </c>
      <c r="E48" s="1">
        <f>(B48+C48)/(434.38)</f>
        <v>1.1602744141074635</v>
      </c>
      <c r="F48" s="1">
        <f>-(C48)</f>
        <v>-211</v>
      </c>
    </row>
    <row r="49" spans="1:6">
      <c r="A49" s="1" t="s">
        <v>52</v>
      </c>
      <c r="B49" s="1">
        <v>894</v>
      </c>
      <c r="C49" s="1">
        <v>15</v>
      </c>
      <c r="D49" s="1">
        <f>B49-C49</f>
        <v>879</v>
      </c>
      <c r="E49" s="1">
        <f>(B49+C49)/(434.38)</f>
        <v>2.0926377825866753</v>
      </c>
      <c r="F49" s="1">
        <f>-(C49)</f>
        <v>-15</v>
      </c>
    </row>
    <row r="50" spans="1:6">
      <c r="A50" s="1" t="s">
        <v>51</v>
      </c>
      <c r="B50" s="1">
        <v>145</v>
      </c>
      <c r="C50" s="1">
        <v>107</v>
      </c>
      <c r="D50" s="1">
        <f>B50-C50</f>
        <v>38</v>
      </c>
      <c r="E50" s="1">
        <f>(B50+C50)/(434.38)</f>
        <v>0.58013720705373173</v>
      </c>
      <c r="F50" s="1">
        <f>-(C50)</f>
        <v>-107</v>
      </c>
    </row>
    <row r="51" spans="1:6">
      <c r="A51" s="1" t="s">
        <v>50</v>
      </c>
      <c r="B51" s="1">
        <v>51</v>
      </c>
      <c r="C51" s="1">
        <v>497</v>
      </c>
      <c r="D51" s="1">
        <f>B51-C51</f>
        <v>-446</v>
      </c>
      <c r="E51" s="1">
        <f>(B51+C51)/(434.38)</f>
        <v>1.2615682121644642</v>
      </c>
      <c r="F51" s="1">
        <f>-(C51)</f>
        <v>-497</v>
      </c>
    </row>
    <row r="52" spans="1:6">
      <c r="A52" s="1" t="s">
        <v>49</v>
      </c>
      <c r="B52" s="1">
        <v>550</v>
      </c>
      <c r="C52" s="1">
        <v>60</v>
      </c>
      <c r="D52" s="1">
        <f>B52-C52</f>
        <v>490</v>
      </c>
      <c r="E52" s="1">
        <f>(B52+C52)/(434.38)</f>
        <v>1.4043003821538744</v>
      </c>
      <c r="F52" s="1">
        <f>-(C52)</f>
        <v>-60</v>
      </c>
    </row>
    <row r="53" spans="1:6">
      <c r="A53" s="1" t="s">
        <v>48</v>
      </c>
      <c r="B53" s="1">
        <v>466</v>
      </c>
      <c r="C53" s="1">
        <v>166</v>
      </c>
      <c r="D53" s="1">
        <f>B53-C53</f>
        <v>300</v>
      </c>
      <c r="E53" s="1">
        <f>(B53+C53)/(434.38)</f>
        <v>1.4549472811823749</v>
      </c>
      <c r="F53" s="1">
        <f>-(C53)</f>
        <v>-166</v>
      </c>
    </row>
    <row r="54" spans="1:6">
      <c r="A54" s="1" t="s">
        <v>47</v>
      </c>
      <c r="B54" s="1">
        <v>55</v>
      </c>
      <c r="C54" s="1">
        <v>421</v>
      </c>
      <c r="D54" s="1">
        <f>B54-C54</f>
        <v>-366</v>
      </c>
      <c r="E54" s="1">
        <f>(B54+C54)/(434.38)</f>
        <v>1.0958147244348266</v>
      </c>
      <c r="F54" s="1">
        <f>-(C54)</f>
        <v>-421</v>
      </c>
    </row>
    <row r="55" spans="1:6">
      <c r="A55" s="1" t="s">
        <v>46</v>
      </c>
      <c r="B55" s="1">
        <v>160</v>
      </c>
      <c r="C55" s="1">
        <v>268</v>
      </c>
      <c r="D55" s="1">
        <f>B55-C55</f>
        <v>-108</v>
      </c>
      <c r="E55" s="1">
        <f>(B55+C55)/(434.38)</f>
        <v>0.98531239928173486</v>
      </c>
      <c r="F55" s="1">
        <f>-(C55)</f>
        <v>-268</v>
      </c>
    </row>
    <row r="56" spans="1:6">
      <c r="A56" s="1" t="s">
        <v>45</v>
      </c>
      <c r="B56" s="1">
        <v>510</v>
      </c>
      <c r="C56" s="1">
        <v>85</v>
      </c>
      <c r="D56" s="1">
        <f>B56-C56</f>
        <v>425</v>
      </c>
      <c r="E56" s="1">
        <f>(B56+C56)/(434.38)</f>
        <v>1.3697684055435333</v>
      </c>
      <c r="F56" s="1">
        <f>-(C56)</f>
        <v>-85</v>
      </c>
    </row>
    <row r="57" spans="1:6">
      <c r="A57" s="1" t="s">
        <v>44</v>
      </c>
      <c r="B57" s="1">
        <v>314</v>
      </c>
      <c r="C57" s="1">
        <v>65</v>
      </c>
      <c r="D57" s="1">
        <f>B57-C57</f>
        <v>249</v>
      </c>
      <c r="E57" s="1">
        <f>(B57+C57)/(434.38)</f>
        <v>0.87250794235462037</v>
      </c>
      <c r="F57" s="1">
        <f>-(C57)</f>
        <v>-65</v>
      </c>
    </row>
    <row r="58" spans="1:6">
      <c r="A58" s="1" t="s">
        <v>43</v>
      </c>
      <c r="B58" s="1">
        <v>568</v>
      </c>
      <c r="C58" s="1">
        <v>61</v>
      </c>
      <c r="D58" s="1">
        <f>B58-C58</f>
        <v>507</v>
      </c>
      <c r="E58" s="1">
        <f>(B58+C58)/(434.38)</f>
        <v>1.4480408858603067</v>
      </c>
      <c r="F58" s="1">
        <f>-(C58)</f>
        <v>-61</v>
      </c>
    </row>
    <row r="59" spans="1:6">
      <c r="A59" s="1" t="s">
        <v>42</v>
      </c>
      <c r="B59" s="1">
        <v>74</v>
      </c>
      <c r="C59" s="1">
        <v>325</v>
      </c>
      <c r="D59" s="1">
        <f>B59-C59</f>
        <v>-251</v>
      </c>
      <c r="E59" s="1">
        <f>(B59+C59)/(434.38)</f>
        <v>0.91855057783507532</v>
      </c>
      <c r="F59" s="1">
        <f>-(C59)</f>
        <v>-325</v>
      </c>
    </row>
    <row r="60" spans="1:6">
      <c r="A60" s="1" t="s">
        <v>41</v>
      </c>
      <c r="B60" s="1">
        <v>130</v>
      </c>
      <c r="C60" s="1">
        <v>299</v>
      </c>
      <c r="D60" s="1">
        <f>B60-C60</f>
        <v>-169</v>
      </c>
      <c r="E60" s="1">
        <f>(B60+C60)/(434.38)</f>
        <v>0.98761453105575769</v>
      </c>
      <c r="F60" s="1">
        <f>-(C60)</f>
        <v>-299</v>
      </c>
    </row>
    <row r="61" spans="1:6">
      <c r="A61" s="1" t="s">
        <v>40</v>
      </c>
      <c r="B61" s="1">
        <v>400</v>
      </c>
      <c r="C61" s="1">
        <v>147</v>
      </c>
      <c r="D61" s="1">
        <f>B61-C61</f>
        <v>253</v>
      </c>
      <c r="E61" s="1">
        <f>(B61+C61)/(434.38)</f>
        <v>1.2592660803904416</v>
      </c>
      <c r="F61" s="1">
        <f>-(C61)</f>
        <v>-147</v>
      </c>
    </row>
    <row r="62" spans="1:6">
      <c r="A62" s="1" t="s">
        <v>39</v>
      </c>
      <c r="B62" s="1">
        <v>21</v>
      </c>
      <c r="C62" s="1">
        <v>471</v>
      </c>
      <c r="D62" s="1">
        <f>B62-C62</f>
        <v>-450</v>
      </c>
      <c r="E62" s="1">
        <f>(B62+C62)/(434.38)</f>
        <v>1.1326488328191906</v>
      </c>
      <c r="F62" s="1">
        <f>-(C62)</f>
        <v>-471</v>
      </c>
    </row>
    <row r="63" spans="1:6">
      <c r="A63" s="1" t="s">
        <v>38</v>
      </c>
      <c r="B63" s="1">
        <v>204</v>
      </c>
      <c r="C63" s="1">
        <v>292</v>
      </c>
      <c r="D63" s="1">
        <f>B63-C63</f>
        <v>-88</v>
      </c>
      <c r="E63" s="1">
        <f>(B63+C63)/(434.38)</f>
        <v>1.1418573599152815</v>
      </c>
      <c r="F63" s="1">
        <f>-(C63)</f>
        <v>-292</v>
      </c>
    </row>
    <row r="64" spans="1:6">
      <c r="A64" s="1" t="s">
        <v>37</v>
      </c>
      <c r="B64" s="1">
        <v>171</v>
      </c>
      <c r="C64" s="1">
        <v>116</v>
      </c>
      <c r="D64" s="1">
        <f>B64-C64</f>
        <v>55</v>
      </c>
      <c r="E64" s="1">
        <f>(B64+C64)/(434.38)</f>
        <v>0.66071181914452781</v>
      </c>
      <c r="F64" s="1">
        <f>-(C64)</f>
        <v>-116</v>
      </c>
    </row>
    <row r="65" spans="1:6">
      <c r="A65" s="1" t="s">
        <v>36</v>
      </c>
      <c r="B65" s="1">
        <v>219</v>
      </c>
      <c r="C65" s="1">
        <v>128</v>
      </c>
      <c r="D65" s="1">
        <f>B65-C65</f>
        <v>91</v>
      </c>
      <c r="E65" s="1">
        <f>(B65+C65)/(434.38)</f>
        <v>0.79883972558589256</v>
      </c>
      <c r="F65" s="1">
        <f>-(C65)</f>
        <v>-128</v>
      </c>
    </row>
    <row r="66" spans="1:6">
      <c r="A66" s="1" t="s">
        <v>35</v>
      </c>
      <c r="B66" s="1">
        <v>38</v>
      </c>
      <c r="C66" s="1">
        <v>415</v>
      </c>
      <c r="D66" s="1">
        <f>B66-C66</f>
        <v>-377</v>
      </c>
      <c r="E66" s="1">
        <f>(B66+C66)/(434.38)</f>
        <v>1.0428656936323035</v>
      </c>
      <c r="F66" s="1">
        <f>-(C66)</f>
        <v>-415</v>
      </c>
    </row>
    <row r="67" spans="1:6">
      <c r="A67" s="1" t="s">
        <v>34</v>
      </c>
      <c r="B67" s="1">
        <v>188</v>
      </c>
      <c r="C67" s="1">
        <v>207</v>
      </c>
      <c r="D67" s="1">
        <f>B67-C67</f>
        <v>-19</v>
      </c>
      <c r="E67" s="1">
        <f>(B67+C67)/(434.38)</f>
        <v>0.90934205073898433</v>
      </c>
      <c r="F67" s="1">
        <f>-(C67)</f>
        <v>-207</v>
      </c>
    </row>
    <row r="68" spans="1:6">
      <c r="A68" s="1" t="s">
        <v>33</v>
      </c>
      <c r="B68" s="1">
        <v>272</v>
      </c>
      <c r="C68" s="1">
        <v>225</v>
      </c>
      <c r="D68" s="1">
        <f>B68-C68</f>
        <v>47</v>
      </c>
      <c r="E68" s="1">
        <f>(B68+C68)/(434.38)</f>
        <v>1.1441594916893043</v>
      </c>
      <c r="F68" s="1">
        <f>-(C68)</f>
        <v>-225</v>
      </c>
    </row>
    <row r="69" spans="1:6">
      <c r="A69" s="1" t="s">
        <v>32</v>
      </c>
      <c r="B69" s="1">
        <v>43</v>
      </c>
      <c r="C69" s="1">
        <v>586</v>
      </c>
      <c r="D69" s="1">
        <f>B69-C69</f>
        <v>-543</v>
      </c>
      <c r="E69" s="1">
        <f>(B69+C69)/(434.38)</f>
        <v>1.4480408858603067</v>
      </c>
      <c r="F69" s="1">
        <f>-(C69)</f>
        <v>-586</v>
      </c>
    </row>
    <row r="70" spans="1:6">
      <c r="A70" s="1" t="s">
        <v>31</v>
      </c>
      <c r="B70" s="1">
        <v>586</v>
      </c>
      <c r="C70" s="1">
        <v>82</v>
      </c>
      <c r="D70" s="1">
        <f>B70-C70</f>
        <v>504</v>
      </c>
      <c r="E70" s="1">
        <f>(B70+C70)/(434.38)</f>
        <v>1.5378240250471937</v>
      </c>
      <c r="F70" s="1">
        <f>-(C70)</f>
        <v>-82</v>
      </c>
    </row>
    <row r="71" spans="1:6">
      <c r="A71" s="1" t="s">
        <v>30</v>
      </c>
      <c r="B71" s="1">
        <v>126</v>
      </c>
      <c r="C71" s="1">
        <v>607</v>
      </c>
      <c r="D71" s="1">
        <f>B71-C71</f>
        <v>-481</v>
      </c>
      <c r="E71" s="1">
        <f>(B71+C71)/(434.38)</f>
        <v>1.6874625903586722</v>
      </c>
      <c r="F71" s="1">
        <f>-(C71)</f>
        <v>-607</v>
      </c>
    </row>
    <row r="72" spans="1:6">
      <c r="A72" s="1" t="s">
        <v>29</v>
      </c>
      <c r="B72" s="1">
        <v>132</v>
      </c>
      <c r="C72" s="1">
        <v>285</v>
      </c>
      <c r="D72" s="1">
        <f>B72-C72</f>
        <v>-153</v>
      </c>
      <c r="E72" s="1">
        <f>(B72+C72)/(434.38)</f>
        <v>0.95998894976748472</v>
      </c>
      <c r="F72" s="1">
        <f>-(C72)</f>
        <v>-285</v>
      </c>
    </row>
    <row r="73" spans="1:6">
      <c r="A73" s="1" t="s">
        <v>28</v>
      </c>
      <c r="B73" s="1">
        <v>642</v>
      </c>
      <c r="C73" s="1">
        <v>43</v>
      </c>
      <c r="D73" s="1">
        <f>B73-C73</f>
        <v>599</v>
      </c>
      <c r="E73" s="1">
        <f>(B73+C73)/(434.38)</f>
        <v>1.5769602652055803</v>
      </c>
      <c r="F73" s="1">
        <f>-(C73)</f>
        <v>-43</v>
      </c>
    </row>
    <row r="74" spans="1:6">
      <c r="A74" s="1" t="s">
        <v>27</v>
      </c>
      <c r="B74" s="1">
        <v>493</v>
      </c>
      <c r="C74" s="1">
        <v>33</v>
      </c>
      <c r="D74" s="1">
        <f>B74-C74</f>
        <v>460</v>
      </c>
      <c r="E74" s="1">
        <f>(B74+C74)/(434.38)</f>
        <v>1.210921313135964</v>
      </c>
      <c r="F74" s="1">
        <f>-(C74)</f>
        <v>-33</v>
      </c>
    </row>
    <row r="75" spans="1:6">
      <c r="A75" s="1" t="s">
        <v>26</v>
      </c>
      <c r="B75" s="1">
        <v>29</v>
      </c>
      <c r="C75" s="1">
        <v>621</v>
      </c>
      <c r="D75" s="1">
        <f>B75-C75</f>
        <v>-592</v>
      </c>
      <c r="E75" s="1">
        <f>(B75+C75)/(434.38)</f>
        <v>1.4963856531147843</v>
      </c>
      <c r="F75" s="1">
        <f>-(C75)</f>
        <v>-621</v>
      </c>
    </row>
    <row r="76" spans="1:6">
      <c r="A76" s="1" t="s">
        <v>25</v>
      </c>
      <c r="B76" s="1">
        <v>457</v>
      </c>
      <c r="C76" s="1">
        <v>327</v>
      </c>
      <c r="D76" s="1">
        <f>B76-C76</f>
        <v>130</v>
      </c>
      <c r="E76" s="1">
        <f>(B76+C76)/(434.38)</f>
        <v>1.8048713108338321</v>
      </c>
      <c r="F76" s="1">
        <f>-(C76)</f>
        <v>-327</v>
      </c>
    </row>
    <row r="77" spans="1:6">
      <c r="A77" s="1" t="s">
        <v>24</v>
      </c>
      <c r="B77" s="1">
        <v>579</v>
      </c>
      <c r="C77" s="1">
        <v>144</v>
      </c>
      <c r="D77" s="1">
        <f>B77-C77</f>
        <v>435</v>
      </c>
      <c r="E77" s="1">
        <f>(B77+C77)/(434.38)</f>
        <v>1.6644412726184448</v>
      </c>
      <c r="F77" s="1">
        <f>-(C77)</f>
        <v>-144</v>
      </c>
    </row>
    <row r="78" spans="1:6">
      <c r="A78" s="1" t="s">
        <v>23</v>
      </c>
      <c r="B78" s="1">
        <v>115</v>
      </c>
      <c r="C78" s="1">
        <v>277</v>
      </c>
      <c r="D78" s="1">
        <f>B78-C78</f>
        <v>-162</v>
      </c>
      <c r="E78" s="1">
        <f>(B78+C78)/(434.38)</f>
        <v>0.90243565541691606</v>
      </c>
      <c r="F78" s="1">
        <f>-(C78)</f>
        <v>-277</v>
      </c>
    </row>
    <row r="79" spans="1:6">
      <c r="A79" s="1" t="s">
        <v>22</v>
      </c>
      <c r="B79" s="1">
        <v>14</v>
      </c>
      <c r="C79" s="1">
        <v>579</v>
      </c>
      <c r="D79" s="1">
        <f>B79-C79</f>
        <v>-565</v>
      </c>
      <c r="E79" s="1">
        <f>(B79+C79)/(434.38)</f>
        <v>1.3651641419954879</v>
      </c>
      <c r="F79" s="1">
        <f>-(C79)</f>
        <v>-579</v>
      </c>
    </row>
    <row r="80" spans="1:6">
      <c r="A80" s="1" t="s">
        <v>21</v>
      </c>
      <c r="B80" s="1">
        <v>115</v>
      </c>
      <c r="C80" s="1">
        <v>281</v>
      </c>
      <c r="D80" s="1">
        <f>B80-C80</f>
        <v>-166</v>
      </c>
      <c r="E80" s="1">
        <f>(B80+C80)/(434.38)</f>
        <v>0.91164418251300705</v>
      </c>
      <c r="F80" s="1">
        <f>-(C80)</f>
        <v>-281</v>
      </c>
    </row>
    <row r="81" spans="1:6">
      <c r="A81" s="1" t="s">
        <v>20</v>
      </c>
      <c r="B81" s="1">
        <v>47</v>
      </c>
      <c r="C81" s="1">
        <v>585</v>
      </c>
      <c r="D81" s="1">
        <f>B81-C81</f>
        <v>-538</v>
      </c>
      <c r="E81" s="1">
        <f>(B81+C81)/(434.38)</f>
        <v>1.4549472811823749</v>
      </c>
      <c r="F81" s="1">
        <f>-(C81)</f>
        <v>-585</v>
      </c>
    </row>
    <row r="82" spans="1:6">
      <c r="A82" s="1" t="s">
        <v>19</v>
      </c>
      <c r="B82" s="1">
        <v>300</v>
      </c>
      <c r="C82" s="1">
        <v>219</v>
      </c>
      <c r="D82" s="1">
        <f>B82-C82</f>
        <v>81</v>
      </c>
      <c r="E82" s="1">
        <f>(B82+C82)/(434.38)</f>
        <v>1.1948063907178046</v>
      </c>
      <c r="F82" s="1">
        <f>-(C82)</f>
        <v>-219</v>
      </c>
    </row>
    <row r="83" spans="1:6">
      <c r="A83" s="1" t="s">
        <v>18</v>
      </c>
      <c r="B83" s="1">
        <v>31</v>
      </c>
      <c r="C83" s="1">
        <v>99</v>
      </c>
      <c r="D83" s="1">
        <f>B83-C83</f>
        <v>-68</v>
      </c>
      <c r="E83" s="1">
        <f>(B83+C83)/(434.38)</f>
        <v>0.29927713062295686</v>
      </c>
      <c r="F83" s="1">
        <f>-(C83)</f>
        <v>-99</v>
      </c>
    </row>
    <row r="84" spans="1:6">
      <c r="A84" s="1" t="s">
        <v>17</v>
      </c>
      <c r="B84" s="1">
        <v>34</v>
      </c>
      <c r="C84" s="1">
        <v>252</v>
      </c>
      <c r="D84" s="1">
        <f>B84-C84</f>
        <v>-218</v>
      </c>
      <c r="E84" s="1">
        <f>(B84+C84)/(434.38)</f>
        <v>0.65840968737050509</v>
      </c>
      <c r="F84" s="1">
        <f>-(C84)</f>
        <v>-252</v>
      </c>
    </row>
    <row r="85" spans="1:6">
      <c r="A85" s="1" t="s">
        <v>16</v>
      </c>
      <c r="B85" s="1">
        <v>828</v>
      </c>
      <c r="C85" s="1">
        <v>13</v>
      </c>
      <c r="D85" s="1">
        <f>B85-C85</f>
        <v>815</v>
      </c>
      <c r="E85" s="1">
        <f>(B85+C85)/(434.38)</f>
        <v>1.9360928219531286</v>
      </c>
      <c r="F85" s="1">
        <f>-(C85)</f>
        <v>-13</v>
      </c>
    </row>
    <row r="86" spans="1:6">
      <c r="A86" s="1" t="s">
        <v>8</v>
      </c>
      <c r="B86" s="1">
        <v>120</v>
      </c>
      <c r="C86" s="1">
        <v>663</v>
      </c>
      <c r="D86" s="1">
        <f>B86-C86</f>
        <v>-543</v>
      </c>
      <c r="E86" s="1">
        <f>(B86+C86)/(434.38)</f>
        <v>1.8025691790598095</v>
      </c>
      <c r="F86" s="1">
        <f>-(C86)</f>
        <v>-663</v>
      </c>
    </row>
    <row r="87" spans="1:6">
      <c r="A87" s="1" t="s">
        <v>7</v>
      </c>
      <c r="B87" s="1">
        <v>570</v>
      </c>
      <c r="C87" s="1">
        <v>34</v>
      </c>
      <c r="D87" s="1">
        <f>B87-C87</f>
        <v>536</v>
      </c>
      <c r="E87" s="1">
        <f>(B87+C87)/(434.38)</f>
        <v>1.3904875915097381</v>
      </c>
      <c r="F87" s="1">
        <f>-(C87)</f>
        <v>-34</v>
      </c>
    </row>
    <row r="88" spans="1:6">
      <c r="B88" s="1">
        <v>26204</v>
      </c>
      <c r="C88" s="1">
        <v>17563</v>
      </c>
    </row>
  </sheetData>
  <sheetCalcPr fullCalcOnLoad="1"/>
  <sortState ref="A2:F88">
    <sortCondition descending="1" ref="A3:A88"/>
  </sortState>
  <phoneticPr fontId="1" type="noConversion"/>
  <pageMargins left="0.75000000000000011" right="0.75000000000000011" top="1" bottom="1" header="0.5" footer="0.5"/>
  <pageSetup orientation="landscape" horizontalDpi="4294967292" verticalDpi="4294967292"/>
  <headerFooter>
    <oddHeader xml:space="preserve">&amp;LDATA: Candy Hierarchy (Oct 29th, 11:48am | 11:51am) </oddHeader>
  </headerFooter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British Columbia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Ng</dc:creator>
  <cp:lastModifiedBy>David Ng</cp:lastModifiedBy>
  <cp:lastPrinted>2014-10-27T20:34:22Z</cp:lastPrinted>
  <dcterms:created xsi:type="dcterms:W3CDTF">2014-10-27T19:45:30Z</dcterms:created>
  <dcterms:modified xsi:type="dcterms:W3CDTF">2014-10-30T15:22:06Z</dcterms:modified>
</cp:coreProperties>
</file>